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Cloud\Box\府中・小金井産学連携室\01_外部資金\02_特別研究員\20_公募～採択\10_特別研究員\R9\2.申請手続き\2.研究ポータル・教職員ポータル・SIRIUS\研究ポータル\"/>
    </mc:Choice>
  </mc:AlternateContent>
  <xr:revisionPtr revIDLastSave="0" documentId="13_ncr:1_{19A551A7-4C3E-4D75-9CD8-A272374BDB4D}" xr6:coauthVersionLast="47" xr6:coauthVersionMax="47" xr10:uidLastSave="{00000000-0000-0000-0000-000000000000}"/>
  <bookViews>
    <workbookView xWindow="-120" yWindow="-120" windowWidth="38640" windowHeight="21120" xr2:uid="{00000000-000D-0000-FFFF-FFFF00000000}"/>
  </bookViews>
  <sheets>
    <sheet name="入力" sheetId="10" r:id="rId1"/>
    <sheet name="事務局印刷用" sheetId="11" r:id="rId2"/>
    <sheet name="事務局使用1" sheetId="8" r:id="rId3"/>
    <sheet name="事務局使用2" sheetId="12" r:id="rId4"/>
  </sheets>
  <definedNames>
    <definedName name="_xlnm.Print_Area" localSheetId="1">事務局印刷用!$A$1:$E$32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1" l="1"/>
  <c r="B27" i="11"/>
  <c r="E19" i="11"/>
  <c r="B19" i="11"/>
  <c r="E16" i="11"/>
  <c r="B16" i="11"/>
  <c r="D11" i="11"/>
  <c r="C11" i="11"/>
  <c r="B11" i="11"/>
  <c r="D9" i="11"/>
  <c r="B9" i="11"/>
  <c r="C7" i="11"/>
  <c r="D7" i="11"/>
  <c r="D6" i="11"/>
  <c r="C6" i="11"/>
  <c r="D25" i="11"/>
  <c r="E5" i="12"/>
  <c r="A5" i="12"/>
  <c r="F5" i="12"/>
  <c r="B5" i="12"/>
  <c r="C6" i="8"/>
  <c r="I6" i="8"/>
  <c r="K6" i="8"/>
  <c r="O6" i="8"/>
  <c r="J6" i="8"/>
  <c r="G5" i="12"/>
  <c r="D5" i="12"/>
  <c r="C5" i="12"/>
  <c r="C25" i="11"/>
  <c r="B25" i="11"/>
  <c r="B23" i="11"/>
  <c r="C16" i="11"/>
  <c r="C19" i="11"/>
  <c r="F6" i="8"/>
  <c r="B6" i="8"/>
  <c r="D6" i="8"/>
  <c r="E6" i="8"/>
  <c r="G6" i="8"/>
  <c r="H6" i="8"/>
  <c r="L6" i="8"/>
  <c r="M6" i="8"/>
  <c r="N6" i="8"/>
  <c r="Q6" i="8"/>
  <c r="P6" i="8" s="1"/>
  <c r="S6" i="8"/>
  <c r="T6" i="8"/>
  <c r="U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OHTSU</author>
  </authors>
  <commentList>
    <comment ref="F3" authorId="0" shapeId="0" xr:uid="{00000000-0006-0000-0000-000001000000}">
      <text>
        <r>
          <rPr>
            <sz val="9"/>
            <color indexed="81"/>
            <rFont val="MS P ゴシック"/>
            <family val="3"/>
            <charset val="128"/>
          </rPr>
          <t>family Name</t>
        </r>
      </text>
    </comment>
    <comment ref="F4" authorId="0" shapeId="0" xr:uid="{00000000-0006-0000-0000-000002000000}">
      <text>
        <r>
          <rPr>
            <sz val="9"/>
            <color indexed="81"/>
            <rFont val="MS P ゴシック"/>
            <family val="3"/>
            <charset val="128"/>
          </rPr>
          <t>Given Name</t>
        </r>
      </text>
    </comment>
    <comment ref="F5" authorId="0" shapeId="0" xr:uid="{00000000-0006-0000-0000-000003000000}">
      <text>
        <r>
          <rPr>
            <sz val="9"/>
            <color indexed="81"/>
            <rFont val="MS P ゴシック"/>
            <family val="3"/>
            <charset val="128"/>
          </rPr>
          <t>Family Name in KATAKANA</t>
        </r>
      </text>
    </comment>
    <comment ref="F6" authorId="0" shapeId="0" xr:uid="{00000000-0006-0000-0000-000004000000}">
      <text>
        <r>
          <rPr>
            <sz val="9"/>
            <color indexed="81"/>
            <rFont val="MS P ゴシック"/>
            <family val="3"/>
            <charset val="128"/>
          </rPr>
          <t>Given Name in KATAKANA</t>
        </r>
      </text>
    </comment>
    <comment ref="F8" authorId="0" shapeId="0" xr:uid="{00000000-0006-0000-0000-000005000000}">
      <text>
        <r>
          <rPr>
            <sz val="9"/>
            <color indexed="81"/>
            <rFont val="MS P ゴシック"/>
            <family val="3"/>
            <charset val="128"/>
          </rPr>
          <t xml:space="preserve">Affiliaton </t>
        </r>
      </text>
    </comment>
    <comment ref="F9" authorId="0" shapeId="0" xr:uid="{00000000-0006-0000-0000-000006000000}">
      <text>
        <r>
          <rPr>
            <sz val="9"/>
            <color indexed="81"/>
            <rFont val="MS P ゴシック"/>
            <family val="3"/>
            <charset val="128"/>
          </rPr>
          <t xml:space="preserve">Birth Year, Month , Date </t>
        </r>
      </text>
    </comment>
    <comment ref="F10" authorId="0" shapeId="0" xr:uid="{00000000-0006-0000-0000-000007000000}">
      <text>
        <r>
          <rPr>
            <sz val="9"/>
            <color indexed="81"/>
            <rFont val="MS P ゴシック"/>
            <family val="3"/>
            <charset val="128"/>
          </rPr>
          <t>student ID number（As of April 1, 2026）</t>
        </r>
      </text>
    </comment>
    <comment ref="F11" authorId="0" shapeId="0" xr:uid="{00000000-0006-0000-0000-000008000000}">
      <text>
        <r>
          <rPr>
            <sz val="9"/>
            <color indexed="81"/>
            <rFont val="MS P ゴシック"/>
            <family val="3"/>
            <charset val="128"/>
          </rPr>
          <t>Email</t>
        </r>
      </text>
    </comment>
    <comment ref="F12" authorId="0" shapeId="0" xr:uid="{00000000-0006-0000-0000-000009000000}">
      <text>
        <r>
          <rPr>
            <sz val="9"/>
            <color indexed="81"/>
            <rFont val="MS P ゴシック"/>
            <family val="3"/>
            <charset val="128"/>
          </rPr>
          <t>Cell phone</t>
        </r>
      </text>
    </comment>
    <comment ref="F14" authorId="0" shapeId="0" xr:uid="{00000000-0006-0000-0000-00000A000000}">
      <text>
        <r>
          <rPr>
            <sz val="9"/>
            <color indexed="81"/>
            <rFont val="MS P ゴシック"/>
            <family val="3"/>
            <charset val="128"/>
          </rPr>
          <t>Present Supervisor's affiliation</t>
        </r>
      </text>
    </comment>
    <comment ref="F15" authorId="0" shapeId="0" xr:uid="{00000000-0006-0000-0000-00000B000000}">
      <text>
        <r>
          <rPr>
            <sz val="9"/>
            <color indexed="81"/>
            <rFont val="MS P ゴシック"/>
            <family val="3"/>
            <charset val="128"/>
          </rPr>
          <t>Present supervisor's position</t>
        </r>
      </text>
    </comment>
    <comment ref="F16" authorId="0" shapeId="0" xr:uid="{00000000-0006-0000-0000-00000C000000}">
      <text>
        <r>
          <rPr>
            <sz val="9"/>
            <color indexed="81"/>
            <rFont val="MS P ゴシック"/>
            <family val="3"/>
            <charset val="128"/>
          </rPr>
          <t>Present supervisor's name</t>
        </r>
      </text>
    </comment>
    <comment ref="F18" authorId="0" shapeId="0" xr:uid="{00000000-0006-0000-0000-00000D000000}">
      <text>
        <r>
          <rPr>
            <sz val="9"/>
            <color indexed="81"/>
            <rFont val="MS P ゴシック"/>
            <family val="3"/>
            <charset val="128"/>
          </rPr>
          <t>Affiliation of supervisor next year</t>
        </r>
      </text>
    </comment>
    <comment ref="F19" authorId="0" shapeId="0" xr:uid="{00000000-0006-0000-0000-00000E000000}">
      <text>
        <r>
          <rPr>
            <sz val="9"/>
            <color indexed="81"/>
            <rFont val="MS P ゴシック"/>
            <family val="3"/>
            <charset val="128"/>
          </rPr>
          <t>Position of supervisor next year</t>
        </r>
      </text>
    </comment>
    <comment ref="F20" authorId="0" shapeId="0" xr:uid="{00000000-0006-0000-0000-00000F000000}">
      <text>
        <r>
          <rPr>
            <sz val="9"/>
            <color indexed="81"/>
            <rFont val="MS P ゴシック"/>
            <family val="3"/>
            <charset val="128"/>
          </rPr>
          <t>Name of supervisor next year</t>
        </r>
      </text>
    </comment>
    <comment ref="F23" authorId="0" shapeId="0" xr:uid="{00000000-0006-0000-0000-000010000000}">
      <text>
        <r>
          <rPr>
            <sz val="9"/>
            <color indexed="81"/>
            <rFont val="MS P ゴシック"/>
            <family val="3"/>
            <charset val="128"/>
          </rPr>
          <t>Your affiliation (department) next year</t>
        </r>
      </text>
    </comment>
    <comment ref="F25" authorId="0" shapeId="0" xr:uid="{00000000-0006-0000-0000-000011000000}">
      <text>
        <r>
          <rPr>
            <sz val="9"/>
            <color indexed="81"/>
            <rFont val="MS P ゴシック"/>
            <family val="3"/>
            <charset val="128"/>
          </rPr>
          <t xml:space="preserve">School year next year </t>
        </r>
      </text>
    </comment>
    <comment ref="F26" authorId="0" shapeId="0" xr:uid="{00000000-0006-0000-0000-000012000000}">
      <text>
        <r>
          <rPr>
            <sz val="9"/>
            <color indexed="81"/>
            <rFont val="MS P ゴシック"/>
            <family val="3"/>
            <charset val="128"/>
          </rPr>
          <t>No need to fil in for DC</t>
        </r>
      </text>
    </comment>
    <comment ref="F27" authorId="0" shapeId="0" xr:uid="{00000000-0006-0000-0000-000013000000}">
      <text>
        <r>
          <rPr>
            <sz val="9"/>
            <color indexed="81"/>
            <rFont val="MS P ゴシック"/>
            <family val="3"/>
            <charset val="128"/>
          </rPr>
          <t>No need to fil in for DC</t>
        </r>
      </text>
    </comment>
    <comment ref="F28" authorId="0" shapeId="0" xr:uid="{00000000-0006-0000-0000-000014000000}">
      <text>
        <r>
          <rPr>
            <sz val="9"/>
            <color indexed="81"/>
            <rFont val="MS P ゴシック"/>
            <family val="3"/>
            <charset val="128"/>
          </rPr>
          <t>Nationality</t>
        </r>
      </text>
    </comment>
  </commentList>
</comments>
</file>

<file path=xl/sharedStrings.xml><?xml version="1.0" encoding="utf-8"?>
<sst xmlns="http://schemas.openxmlformats.org/spreadsheetml/2006/main" count="199" uniqueCount="135">
  <si>
    <t>所属機関</t>
    <rPh sb="0" eb="2">
      <t>ショゾク</t>
    </rPh>
    <rPh sb="2" eb="4">
      <t>キカン</t>
    </rPh>
    <phoneticPr fontId="1"/>
  </si>
  <si>
    <t>メールアドレス</t>
  </si>
  <si>
    <t>農工</t>
    <rPh sb="0" eb="2">
      <t>ノウコウ</t>
    </rPh>
    <phoneticPr fontId="2"/>
  </si>
  <si>
    <t>太郎</t>
    <rPh sb="0" eb="2">
      <t>タロウ</t>
    </rPh>
    <phoneticPr fontId="2"/>
  </si>
  <si>
    <t>大学院工学府</t>
    <rPh sb="0" eb="3">
      <t>ダイガクイン</t>
    </rPh>
    <rPh sb="3" eb="6">
      <t>コウガクフ</t>
    </rPh>
    <phoneticPr fontId="6"/>
  </si>
  <si>
    <t>19930714</t>
  </si>
  <si>
    <t>生年月日</t>
    <rPh sb="0" eb="2">
      <t>セイネン</t>
    </rPh>
    <rPh sb="2" eb="4">
      <t>ガッピ</t>
    </rPh>
    <phoneticPr fontId="3"/>
  </si>
  <si>
    <t>項目</t>
    <rPh sb="0" eb="2">
      <t>コウモク</t>
    </rPh>
    <phoneticPr fontId="1"/>
  </si>
  <si>
    <t>項目詳細、入力方法等</t>
    <rPh sb="0" eb="2">
      <t>コウモク</t>
    </rPh>
    <rPh sb="2" eb="4">
      <t>ショウサイ</t>
    </rPh>
    <rPh sb="5" eb="7">
      <t>ニュウリョク</t>
    </rPh>
    <rPh sb="7" eb="9">
      <t>ホウホウ</t>
    </rPh>
    <rPh sb="9" eb="10">
      <t>トウ</t>
    </rPh>
    <phoneticPr fontId="1"/>
  </si>
  <si>
    <t>記入例</t>
    <rPh sb="0" eb="2">
      <t>キニュウ</t>
    </rPh>
    <rPh sb="2" eb="3">
      <t>レイ</t>
    </rPh>
    <phoneticPr fontId="1"/>
  </si>
  <si>
    <t>入力欄</t>
    <rPh sb="0" eb="2">
      <t>ニュウリョク</t>
    </rPh>
    <rPh sb="2" eb="3">
      <t>ラン</t>
    </rPh>
    <phoneticPr fontId="1"/>
  </si>
  <si>
    <t>氏名（戸籍名）</t>
    <rPh sb="0" eb="2">
      <t>シメイ</t>
    </rPh>
    <phoneticPr fontId="1"/>
  </si>
  <si>
    <t>姓</t>
    <rPh sb="0" eb="1">
      <t>セイ</t>
    </rPh>
    <phoneticPr fontId="1"/>
  </si>
  <si>
    <t>名</t>
    <rPh sb="0" eb="1">
      <t>メイ</t>
    </rPh>
    <phoneticPr fontId="1"/>
  </si>
  <si>
    <t>（他機関の場合は修正）</t>
    <rPh sb="1" eb="2">
      <t>タ</t>
    </rPh>
    <rPh sb="2" eb="4">
      <t>キカン</t>
    </rPh>
    <rPh sb="5" eb="7">
      <t>バアイ</t>
    </rPh>
    <rPh sb="8" eb="10">
      <t>シュウセイ</t>
    </rPh>
    <phoneticPr fontId="1"/>
  </si>
  <si>
    <t>東京農工大学</t>
    <rPh sb="0" eb="6">
      <t>ノウ</t>
    </rPh>
    <phoneticPr fontId="1"/>
  </si>
  <si>
    <t>（8ケタ・半角数字）</t>
    <rPh sb="5" eb="7">
      <t>ハンカク</t>
    </rPh>
    <rPh sb="7" eb="9">
      <t>スウジ</t>
    </rPh>
    <phoneticPr fontId="1"/>
  </si>
  <si>
    <t>（半角数字）</t>
    <rPh sb="1" eb="3">
      <t>ハンカク</t>
    </rPh>
    <rPh sb="3" eb="5">
      <t>スウジ</t>
    </rPh>
    <phoneticPr fontId="1"/>
  </si>
  <si>
    <t>携帯電話</t>
    <rPh sb="0" eb="2">
      <t>ケイタイ</t>
    </rPh>
    <rPh sb="2" eb="4">
      <t>デンワ</t>
    </rPh>
    <phoneticPr fontId="1"/>
  </si>
  <si>
    <t>所属機関（他機関の場合は修正）</t>
    <rPh sb="0" eb="2">
      <t>ショゾク</t>
    </rPh>
    <rPh sb="2" eb="4">
      <t>キカン</t>
    </rPh>
    <phoneticPr fontId="1"/>
  </si>
  <si>
    <t>部局</t>
    <rPh sb="0" eb="2">
      <t>ブキョク</t>
    </rPh>
    <phoneticPr fontId="1"/>
  </si>
  <si>
    <t>大学院工学研究院</t>
    <rPh sb="0" eb="3">
      <t>ダイガクイン</t>
    </rPh>
    <rPh sb="3" eb="5">
      <t>コウガク</t>
    </rPh>
    <rPh sb="5" eb="7">
      <t>ケンキュウ</t>
    </rPh>
    <rPh sb="7" eb="8">
      <t>イン</t>
    </rPh>
    <phoneticPr fontId="1"/>
  </si>
  <si>
    <t>職名</t>
    <rPh sb="0" eb="2">
      <t>ショクメイ</t>
    </rPh>
    <phoneticPr fontId="1"/>
  </si>
  <si>
    <t>准教授</t>
    <rPh sb="0" eb="3">
      <t>ジュンキョウジュ</t>
    </rPh>
    <phoneticPr fontId="1"/>
  </si>
  <si>
    <t>氏名</t>
    <rPh sb="0" eb="2">
      <t>シメイ</t>
    </rPh>
    <phoneticPr fontId="1"/>
  </si>
  <si>
    <t>教授</t>
    <rPh sb="0" eb="2">
      <t>キョウジュ</t>
    </rPh>
    <phoneticPr fontId="1"/>
  </si>
  <si>
    <t>採用区分（▼選択）</t>
    <rPh sb="0" eb="2">
      <t>サイヨウ</t>
    </rPh>
    <rPh sb="2" eb="4">
      <t>クブン</t>
    </rPh>
    <phoneticPr fontId="1"/>
  </si>
  <si>
    <t>部局（▼選択）</t>
    <rPh sb="0" eb="2">
      <t>ブキョク</t>
    </rPh>
    <phoneticPr fontId="1"/>
  </si>
  <si>
    <t>見込み</t>
    <rPh sb="0" eb="2">
      <t>ミコミ</t>
    </rPh>
    <phoneticPr fontId="1"/>
  </si>
  <si>
    <t>年月日</t>
    <phoneticPr fontId="1"/>
  </si>
  <si>
    <t>フリガナ</t>
    <phoneticPr fontId="1"/>
  </si>
  <si>
    <t>採用後の受入研究者</t>
    <phoneticPr fontId="1"/>
  </si>
  <si>
    <t>DC2</t>
    <phoneticPr fontId="1"/>
  </si>
  <si>
    <t>③応募条件確認</t>
    <rPh sb="1" eb="3">
      <t>オウボ</t>
    </rPh>
    <rPh sb="3" eb="5">
      <t>ジョウケン</t>
    </rPh>
    <rPh sb="5" eb="7">
      <t>カクニン</t>
    </rPh>
    <phoneticPr fontId="1"/>
  </si>
  <si>
    <t>△△　△△</t>
    <phoneticPr fontId="1"/>
  </si>
  <si>
    <t>○○　○○</t>
    <phoneticPr fontId="1"/>
  </si>
  <si>
    <t>②受入研究者情報</t>
    <phoneticPr fontId="1"/>
  </si>
  <si>
    <t>090-1111-1111</t>
    <phoneticPr fontId="1"/>
  </si>
  <si>
    <t>---@gmail.com</t>
    <phoneticPr fontId="1"/>
  </si>
  <si>
    <t>タロウ</t>
    <phoneticPr fontId="1"/>
  </si>
  <si>
    <t>ノウコウ</t>
    <phoneticPr fontId="1"/>
  </si>
  <si>
    <t>①申請者情報</t>
    <phoneticPr fontId="1"/>
  </si>
  <si>
    <t>応募時の所属</t>
    <rPh sb="4" eb="6">
      <t>ショゾク</t>
    </rPh>
    <phoneticPr fontId="1"/>
  </si>
  <si>
    <t>①申請者情報</t>
    <phoneticPr fontId="1"/>
  </si>
  <si>
    <t>②受入研究者情報（特別研究員（DC・PD・RPD）対象）</t>
    <phoneticPr fontId="1"/>
  </si>
  <si>
    <t>③応募条件確認</t>
    <phoneticPr fontId="1"/>
  </si>
  <si>
    <t>所属</t>
    <rPh sb="0" eb="2">
      <t>ショゾク</t>
    </rPh>
    <phoneticPr fontId="1"/>
  </si>
  <si>
    <t>採用区分</t>
    <rPh sb="0" eb="2">
      <t>サイヨウ</t>
    </rPh>
    <rPh sb="2" eb="4">
      <t>クブン</t>
    </rPh>
    <phoneticPr fontId="1"/>
  </si>
  <si>
    <t>学年</t>
    <rPh sb="0" eb="2">
      <t>ガクネン</t>
    </rPh>
    <phoneticPr fontId="1"/>
  </si>
  <si>
    <t>項目詳細、
入力方法等</t>
    <rPh sb="0" eb="2">
      <t>コウモク</t>
    </rPh>
    <rPh sb="2" eb="4">
      <t>ショウサイ</t>
    </rPh>
    <rPh sb="6" eb="8">
      <t>ニュウリョク</t>
    </rPh>
    <rPh sb="8" eb="10">
      <t>ホウホウ</t>
    </rPh>
    <rPh sb="10" eb="11">
      <t>トウ</t>
    </rPh>
    <phoneticPr fontId="1"/>
  </si>
  <si>
    <t>取得or
見込み</t>
    <rPh sb="0" eb="2">
      <t>シュトク</t>
    </rPh>
    <rPh sb="5" eb="7">
      <t>ミコミ</t>
    </rPh>
    <phoneticPr fontId="1"/>
  </si>
  <si>
    <t>入力シート</t>
    <rPh sb="0" eb="2">
      <t>ニュウリョク</t>
    </rPh>
    <phoneticPr fontId="8"/>
  </si>
  <si>
    <t>採用後の所属</t>
    <rPh sb="0" eb="3">
      <t>サイヨウゴ</t>
    </rPh>
    <rPh sb="4" eb="6">
      <t>ショゾク</t>
    </rPh>
    <phoneticPr fontId="1"/>
  </si>
  <si>
    <t>0056</t>
    <phoneticPr fontId="7"/>
  </si>
  <si>
    <t>0746</t>
    <phoneticPr fontId="7"/>
  </si>
  <si>
    <t>0066</t>
    <phoneticPr fontId="7"/>
  </si>
  <si>
    <t>0123</t>
    <phoneticPr fontId="7"/>
  </si>
  <si>
    <t>博士学位取得</t>
    <rPh sb="0" eb="2">
      <t>ハカセ</t>
    </rPh>
    <rPh sb="2" eb="4">
      <t>ガクイ</t>
    </rPh>
    <rPh sb="4" eb="6">
      <t>シュトク</t>
    </rPh>
    <phoneticPr fontId="1"/>
  </si>
  <si>
    <t>大学院工学研究院</t>
    <rPh sb="0" eb="3">
      <t>ダイガクイン</t>
    </rPh>
    <rPh sb="3" eb="5">
      <t>コウガク</t>
    </rPh>
    <rPh sb="5" eb="7">
      <t>ケンキュウ</t>
    </rPh>
    <rPh sb="7" eb="8">
      <t>イン</t>
    </rPh>
    <phoneticPr fontId="6"/>
  </si>
  <si>
    <t>データ</t>
    <phoneticPr fontId="1"/>
  </si>
  <si>
    <t>大項目</t>
    <rPh sb="0" eb="1">
      <t>ダイ</t>
    </rPh>
    <rPh sb="1" eb="3">
      <t>コウモク</t>
    </rPh>
    <phoneticPr fontId="1"/>
  </si>
  <si>
    <t>中項目</t>
    <rPh sb="0" eb="1">
      <t>チュウ</t>
    </rPh>
    <rPh sb="1" eb="3">
      <t>コウモク</t>
    </rPh>
    <phoneticPr fontId="1"/>
  </si>
  <si>
    <t>国際センター</t>
    <rPh sb="0" eb="2">
      <t>コクサイ</t>
    </rPh>
    <phoneticPr fontId="8"/>
  </si>
  <si>
    <t>部局
コード</t>
    <phoneticPr fontId="7"/>
  </si>
  <si>
    <t>部局名称（その他選択時のみ）</t>
    <phoneticPr fontId="7"/>
  </si>
  <si>
    <t>現在の受入研究者
（DC・PD・RPDのみ）</t>
    <phoneticPr fontId="1"/>
  </si>
  <si>
    <t>採用後の受入研究者
（DC・PD・RPDのみ）</t>
    <phoneticPr fontId="1"/>
  </si>
  <si>
    <t>博士学位取得
（PDのみ）</t>
    <rPh sb="0" eb="2">
      <t>ハカセ</t>
    </rPh>
    <rPh sb="2" eb="4">
      <t>ガクイ</t>
    </rPh>
    <rPh sb="4" eb="6">
      <t>シュトク</t>
    </rPh>
    <phoneticPr fontId="1"/>
  </si>
  <si>
    <t>部局名称（その他選択時のみ）</t>
    <rPh sb="0" eb="2">
      <t>ブキョク</t>
    </rPh>
    <rPh sb="2" eb="4">
      <t>メイショウ</t>
    </rPh>
    <rPh sb="7" eb="8">
      <t>タ</t>
    </rPh>
    <rPh sb="8" eb="10">
      <t>センタク</t>
    </rPh>
    <rPh sb="10" eb="11">
      <t>ジ</t>
    </rPh>
    <phoneticPr fontId="8"/>
  </si>
  <si>
    <t>博士学位取得or見込み</t>
    <rPh sb="8" eb="10">
      <t>ミコミ</t>
    </rPh>
    <phoneticPr fontId="1"/>
  </si>
  <si>
    <t>博士学位取得年月日</t>
    <rPh sb="6" eb="9">
      <t>ネンガッピ</t>
    </rPh>
    <phoneticPr fontId="1"/>
  </si>
  <si>
    <t>学年（DCのみ）</t>
    <rPh sb="0" eb="2">
      <t>ガクネン</t>
    </rPh>
    <phoneticPr fontId="9"/>
  </si>
  <si>
    <t>部局</t>
    <phoneticPr fontId="1"/>
  </si>
  <si>
    <t>所属機関</t>
    <phoneticPr fontId="9"/>
  </si>
  <si>
    <t>③応募条件確認</t>
    <phoneticPr fontId="1"/>
  </si>
  <si>
    <t>②受入研究者情報　</t>
    <rPh sb="1" eb="3">
      <t>ウケイレ</t>
    </rPh>
    <rPh sb="3" eb="6">
      <t>ケンキュウシャ</t>
    </rPh>
    <rPh sb="6" eb="8">
      <t>ジョウホウ</t>
    </rPh>
    <phoneticPr fontId="1"/>
  </si>
  <si>
    <t>生年月日</t>
    <rPh sb="0" eb="2">
      <t>セイネン</t>
    </rPh>
    <rPh sb="2" eb="4">
      <t>ガッピ</t>
    </rPh>
    <phoneticPr fontId="1"/>
  </si>
  <si>
    <t>メールアドレス</t>
    <phoneticPr fontId="1"/>
  </si>
  <si>
    <t>申請者氏名</t>
    <rPh sb="0" eb="3">
      <t>シンセイシャ</t>
    </rPh>
    <rPh sb="3" eb="5">
      <t>シメイ</t>
    </rPh>
    <phoneticPr fontId="1"/>
  </si>
  <si>
    <t>フリガナ</t>
    <phoneticPr fontId="1"/>
  </si>
  <si>
    <t>①申請者情報</t>
    <rPh sb="1" eb="4">
      <t>シンセイシャ</t>
    </rPh>
    <rPh sb="4" eb="6">
      <t>ジョウホウ</t>
    </rPh>
    <phoneticPr fontId="1"/>
  </si>
  <si>
    <t>電子申請システムID・パスワード発行依頼書</t>
    <phoneticPr fontId="1"/>
  </si>
  <si>
    <t>○現在の受入研究者</t>
    <rPh sb="1" eb="3">
      <t>ゲンザイ</t>
    </rPh>
    <rPh sb="4" eb="6">
      <t>ウケイレ</t>
    </rPh>
    <rPh sb="6" eb="9">
      <t>ケンキュウシャ</t>
    </rPh>
    <phoneticPr fontId="1"/>
  </si>
  <si>
    <t>○採用後の受入予定研究者</t>
    <rPh sb="1" eb="4">
      <t>サイヨウゴ</t>
    </rPh>
    <rPh sb="5" eb="7">
      <t>ウケイレ</t>
    </rPh>
    <rPh sb="7" eb="9">
      <t>ヨテイ</t>
    </rPh>
    <rPh sb="9" eb="12">
      <t>ケンキュウシャ</t>
    </rPh>
    <phoneticPr fontId="1"/>
  </si>
  <si>
    <t>学年（▼選択）</t>
    <rPh sb="0" eb="2">
      <t>ガクネン</t>
    </rPh>
    <phoneticPr fontId="1"/>
  </si>
  <si>
    <t>取得or見込み（▼選択）</t>
    <rPh sb="0" eb="2">
      <t>シュトク</t>
    </rPh>
    <rPh sb="4" eb="6">
      <t>ミコミ</t>
    </rPh>
    <phoneticPr fontId="1"/>
  </si>
  <si>
    <t>事務局使用1</t>
    <phoneticPr fontId="7"/>
  </si>
  <si>
    <t>事務局使用2</t>
    <phoneticPr fontId="10"/>
  </si>
  <si>
    <t>採用後の所属</t>
    <phoneticPr fontId="10"/>
  </si>
  <si>
    <t>以上で入力終了です。</t>
    <rPh sb="0" eb="2">
      <t>イジョウ</t>
    </rPh>
    <rPh sb="3" eb="5">
      <t>ニュウリョク</t>
    </rPh>
    <rPh sb="5" eb="7">
      <t>シュウリョウ</t>
    </rPh>
    <phoneticPr fontId="8"/>
  </si>
  <si>
    <t>上が「その他」の場合は入力してください</t>
    <rPh sb="0" eb="1">
      <t>ウエ</t>
    </rPh>
    <rPh sb="5" eb="6">
      <t>タ</t>
    </rPh>
    <rPh sb="8" eb="10">
      <t>バアイ</t>
    </rPh>
    <rPh sb="11" eb="13">
      <t>ニュウリョク</t>
    </rPh>
    <phoneticPr fontId="8"/>
  </si>
  <si>
    <t>日本</t>
    <rPh sb="0" eb="2">
      <t>ニホン</t>
    </rPh>
    <phoneticPr fontId="8"/>
  </si>
  <si>
    <t>国籍（PDのみ）</t>
    <rPh sb="0" eb="2">
      <t>コクセキ</t>
    </rPh>
    <phoneticPr fontId="8"/>
  </si>
  <si>
    <t>国籍</t>
    <rPh sb="0" eb="2">
      <t>コクセキ</t>
    </rPh>
    <phoneticPr fontId="8"/>
  </si>
  <si>
    <t>工学部</t>
    <rPh sb="0" eb="3">
      <t>コウガクブ</t>
    </rPh>
    <phoneticPr fontId="7"/>
  </si>
  <si>
    <t>0057</t>
    <phoneticPr fontId="7"/>
  </si>
  <si>
    <t>0058</t>
    <phoneticPr fontId="7"/>
  </si>
  <si>
    <t>農学部</t>
    <rPh sb="0" eb="3">
      <t>ノウガクブ</t>
    </rPh>
    <phoneticPr fontId="7"/>
  </si>
  <si>
    <t>農学部付属広域都市フィールドサイエンス教育研究センター</t>
    <rPh sb="0" eb="3">
      <t>ノウガクブ</t>
    </rPh>
    <rPh sb="3" eb="5">
      <t>フゾク</t>
    </rPh>
    <rPh sb="5" eb="7">
      <t>コウイキ</t>
    </rPh>
    <rPh sb="7" eb="9">
      <t>トシ</t>
    </rPh>
    <rPh sb="19" eb="21">
      <t>キョウイク</t>
    </rPh>
    <rPh sb="21" eb="23">
      <t>ケンキュウ</t>
    </rPh>
    <phoneticPr fontId="7"/>
  </si>
  <si>
    <t>0067</t>
    <phoneticPr fontId="7"/>
  </si>
  <si>
    <t>農学部付属蛋白質利用研究施設</t>
    <rPh sb="0" eb="3">
      <t>ノウガクブ</t>
    </rPh>
    <rPh sb="3" eb="5">
      <t>フゾク</t>
    </rPh>
    <rPh sb="5" eb="8">
      <t>タンパクシツ</t>
    </rPh>
    <rPh sb="8" eb="10">
      <t>リヨウ</t>
    </rPh>
    <rPh sb="10" eb="12">
      <t>ケンキュウ</t>
    </rPh>
    <rPh sb="12" eb="14">
      <t>シセツ</t>
    </rPh>
    <phoneticPr fontId="7"/>
  </si>
  <si>
    <t>0069</t>
    <phoneticPr fontId="7"/>
  </si>
  <si>
    <t>学内共同利用施設</t>
    <rPh sb="0" eb="2">
      <t>ガクナイ</t>
    </rPh>
    <rPh sb="2" eb="4">
      <t>キョウドウ</t>
    </rPh>
    <rPh sb="4" eb="8">
      <t>リヨウシセツ</t>
    </rPh>
    <phoneticPr fontId="7"/>
  </si>
  <si>
    <t>0068</t>
    <phoneticPr fontId="7"/>
  </si>
  <si>
    <t>0070</t>
    <phoneticPr fontId="7"/>
  </si>
  <si>
    <t>0080</t>
    <phoneticPr fontId="7"/>
  </si>
  <si>
    <t>（東京農工大学　産学連携室）</t>
    <rPh sb="8" eb="13">
      <t>サンガクレンケイシツ</t>
    </rPh>
    <phoneticPr fontId="1"/>
  </si>
  <si>
    <t>学籍番号</t>
    <rPh sb="0" eb="2">
      <t>ガクセキ</t>
    </rPh>
    <rPh sb="2" eb="4">
      <t>バンゴウ</t>
    </rPh>
    <phoneticPr fontId="1"/>
  </si>
  <si>
    <r>
      <t>応募時（</t>
    </r>
    <r>
      <rPr>
        <b/>
        <u/>
        <sz val="11"/>
        <color indexed="10"/>
        <rFont val="ＭＳ Ｐゴシック"/>
        <family val="3"/>
        <charset val="128"/>
      </rPr>
      <t>R8.4.1時点</t>
    </r>
    <r>
      <rPr>
        <sz val="11"/>
        <color theme="1"/>
        <rFont val="ＭＳ Ｐゴシック"/>
        <family val="3"/>
        <charset val="128"/>
        <scheme val="minor"/>
      </rPr>
      <t>）の所属機関</t>
    </r>
    <rPh sb="14" eb="16">
      <t>ショゾク</t>
    </rPh>
    <rPh sb="16" eb="18">
      <t>キカン</t>
    </rPh>
    <phoneticPr fontId="1"/>
  </si>
  <si>
    <r>
      <t>応募時（</t>
    </r>
    <r>
      <rPr>
        <b/>
        <u/>
        <sz val="11"/>
        <color indexed="10"/>
        <rFont val="ＭＳ Ｐゴシック"/>
        <family val="3"/>
        <charset val="128"/>
      </rPr>
      <t>R8.4.1時点</t>
    </r>
    <r>
      <rPr>
        <sz val="11"/>
        <color theme="1"/>
        <rFont val="ＭＳ Ｐゴシック"/>
        <family val="3"/>
        <charset val="128"/>
        <scheme val="minor"/>
      </rPr>
      <t>）の部局名</t>
    </r>
    <rPh sb="0" eb="2">
      <t>オウボ</t>
    </rPh>
    <rPh sb="2" eb="3">
      <t>ジ</t>
    </rPh>
    <phoneticPr fontId="1"/>
  </si>
  <si>
    <r>
      <t>学籍番号(</t>
    </r>
    <r>
      <rPr>
        <b/>
        <u/>
        <sz val="11"/>
        <color indexed="10"/>
        <rFont val="ＭＳ Ｐゴシック"/>
        <family val="3"/>
        <charset val="128"/>
      </rPr>
      <t>R8.4.1時点</t>
    </r>
    <r>
      <rPr>
        <sz val="11"/>
        <color theme="1"/>
        <rFont val="ＭＳ Ｐゴシック"/>
        <family val="3"/>
        <charset val="128"/>
        <scheme val="minor"/>
      </rPr>
      <t>)</t>
    </r>
    <rPh sb="0" eb="2">
      <t>ガクセキ</t>
    </rPh>
    <rPh sb="2" eb="4">
      <t>バンゴウ</t>
    </rPh>
    <rPh sb="11" eb="13">
      <t>ジテン</t>
    </rPh>
    <phoneticPr fontId="1"/>
  </si>
  <si>
    <r>
      <t>採用後（</t>
    </r>
    <r>
      <rPr>
        <b/>
        <u/>
        <sz val="11"/>
        <color indexed="10"/>
        <rFont val="ＭＳ Ｐゴシック"/>
        <family val="3"/>
        <charset val="128"/>
      </rPr>
      <t>R9.4.1時点</t>
    </r>
    <r>
      <rPr>
        <sz val="11"/>
        <color theme="1"/>
        <rFont val="ＭＳ Ｐゴシック"/>
        <family val="3"/>
        <charset val="128"/>
        <scheme val="minor"/>
      </rPr>
      <t>）の所属</t>
    </r>
    <rPh sb="0" eb="3">
      <t>サイヨウゴ</t>
    </rPh>
    <rPh sb="10" eb="12">
      <t>ジテン</t>
    </rPh>
    <rPh sb="14" eb="16">
      <t>ショゾク</t>
    </rPh>
    <phoneticPr fontId="1"/>
  </si>
  <si>
    <t>応募時の所属（R8.4.1時点）</t>
    <rPh sb="13" eb="15">
      <t>ジテン</t>
    </rPh>
    <phoneticPr fontId="1"/>
  </si>
  <si>
    <t>学籍番号（R8.4.1時点）</t>
    <rPh sb="0" eb="4">
      <t>ガクセキバンゴウ</t>
    </rPh>
    <phoneticPr fontId="1"/>
  </si>
  <si>
    <r>
      <t>　提出は、電子メールにこの依頼書を添付し、件名を</t>
    </r>
    <r>
      <rPr>
        <b/>
        <sz val="9"/>
        <color indexed="10"/>
        <rFont val="HG丸ｺﾞｼｯｸM-PRO"/>
        <family val="3"/>
        <charset val="128"/>
      </rPr>
      <t>「Ｒ9特研電子申請IDＰＷ発行依頼書（氏名）」</t>
    </r>
    <r>
      <rPr>
        <sz val="9"/>
        <color indexed="8"/>
        <rFont val="HG丸ｺﾞｼｯｸM-PRO"/>
        <family val="3"/>
        <charset val="128"/>
      </rPr>
      <t>として送信してください。記入事項については、令和9年度特別研究員の申請及び採用後の諸手続に関わる目的以外には使用しません。</t>
    </r>
    <rPh sb="37" eb="39">
      <t>ハッコウ</t>
    </rPh>
    <rPh sb="43" eb="45">
      <t>シメイ</t>
    </rPh>
    <rPh sb="69" eb="71">
      <t>レイワ</t>
    </rPh>
    <phoneticPr fontId="1"/>
  </si>
  <si>
    <t>令和9年度日本学術振興会特別研究員 申請用</t>
    <rPh sb="0" eb="2">
      <t>レイワ</t>
    </rPh>
    <phoneticPr fontId="1"/>
  </si>
  <si>
    <r>
      <t>件名を</t>
    </r>
    <r>
      <rPr>
        <b/>
        <sz val="11"/>
        <color indexed="30"/>
        <rFont val="ＭＳ Ｐゴシック"/>
        <family val="3"/>
        <charset val="128"/>
      </rPr>
      <t>「R9特研電子申請IDPW発行依頼書（氏名）」</t>
    </r>
    <r>
      <rPr>
        <sz val="11"/>
        <color indexed="30"/>
        <rFont val="ＭＳ Ｐゴシック"/>
        <family val="3"/>
        <charset val="128"/>
      </rPr>
      <t>　として</t>
    </r>
    <r>
      <rPr>
        <b/>
        <sz val="11"/>
        <color indexed="30"/>
        <rFont val="ＭＳ Ｐゴシック"/>
        <family val="3"/>
        <charset val="128"/>
      </rPr>
      <t>電子メール（ファイル添付）</t>
    </r>
    <r>
      <rPr>
        <sz val="11"/>
        <color indexed="30"/>
        <rFont val="ＭＳ Ｐゴシック"/>
        <family val="3"/>
        <charset val="128"/>
      </rPr>
      <t>で学内担当窓口に提出してください。</t>
    </r>
    <rPh sb="16" eb="18">
      <t>ハッコウ</t>
    </rPh>
    <rPh sb="22" eb="24">
      <t>シメイ</t>
    </rPh>
    <phoneticPr fontId="8"/>
  </si>
  <si>
    <t>大学院工学府</t>
    <rPh sb="0" eb="3">
      <t>ダイガクイン</t>
    </rPh>
    <rPh sb="3" eb="5">
      <t>コウガク</t>
    </rPh>
    <rPh sb="5" eb="6">
      <t>フ</t>
    </rPh>
    <phoneticPr fontId="7"/>
  </si>
  <si>
    <t>大学院工学研究院</t>
    <rPh sb="0" eb="3">
      <t>ダイガクイン</t>
    </rPh>
    <rPh sb="3" eb="5">
      <t>コウガク</t>
    </rPh>
    <rPh sb="5" eb="7">
      <t>ケンキュウ</t>
    </rPh>
    <rPh sb="7" eb="8">
      <t>イン</t>
    </rPh>
    <phoneticPr fontId="7"/>
  </si>
  <si>
    <t>大学院農学府</t>
    <rPh sb="0" eb="3">
      <t>ダイガクイン</t>
    </rPh>
    <rPh sb="3" eb="5">
      <t>ノウガク</t>
    </rPh>
    <rPh sb="5" eb="6">
      <t>フ</t>
    </rPh>
    <phoneticPr fontId="7"/>
  </si>
  <si>
    <t>大学院農学研究院</t>
    <rPh sb="0" eb="3">
      <t>ダイガクイン</t>
    </rPh>
    <rPh sb="3" eb="5">
      <t>ノウガク</t>
    </rPh>
    <rPh sb="5" eb="8">
      <t>ケンキュウイン</t>
    </rPh>
    <phoneticPr fontId="7"/>
  </si>
  <si>
    <t>大学院先進学際科学府</t>
    <rPh sb="0" eb="3">
      <t>ダイガクイン</t>
    </rPh>
    <rPh sb="3" eb="5">
      <t>センシン</t>
    </rPh>
    <rPh sb="5" eb="7">
      <t>ガクサイ</t>
    </rPh>
    <rPh sb="7" eb="9">
      <t>カガク</t>
    </rPh>
    <rPh sb="9" eb="10">
      <t>フ</t>
    </rPh>
    <phoneticPr fontId="7"/>
  </si>
  <si>
    <t>大学院連合農学研究科</t>
    <rPh sb="0" eb="3">
      <t>ダイガクイン</t>
    </rPh>
    <rPh sb="3" eb="5">
      <t>レンゴウ</t>
    </rPh>
    <rPh sb="5" eb="7">
      <t>ノウガク</t>
    </rPh>
    <rPh sb="7" eb="10">
      <t>ケンキュウカ</t>
    </rPh>
    <phoneticPr fontId="7"/>
  </si>
  <si>
    <t>0056</t>
  </si>
  <si>
    <t>0057</t>
  </si>
  <si>
    <t>0058</t>
  </si>
  <si>
    <t>0066</t>
  </si>
  <si>
    <t>0067</t>
  </si>
  <si>
    <t>0068</t>
  </si>
  <si>
    <t>0069</t>
  </si>
  <si>
    <t>0070</t>
  </si>
  <si>
    <t>0080</t>
  </si>
  <si>
    <t>0123</t>
  </si>
  <si>
    <t>0746</t>
  </si>
  <si>
    <t>（▼選択）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</si>
</sst>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411]ggge&quot;年&quot;m&quot;月&quot;d&quot;日&quot;;@"/>
    <numFmt numFmtId="178" formatCode="[$-411]ge\.m\.d;@"/>
  </numFmts>
  <fonts count="28">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9"/>
      <color indexed="8"/>
      <name val="HG丸ｺﾞｼｯｸM-PRO"/>
      <family val="3"/>
      <charset val="128"/>
    </font>
    <font>
      <sz val="10"/>
      <name val="HG丸ｺﾞｼｯｸM-PRO"/>
      <family val="3"/>
      <charset val="128"/>
    </font>
    <font>
      <b/>
      <sz val="9"/>
      <color indexed="10"/>
      <name val="HG丸ｺﾞｼｯｸM-PRO"/>
      <family val="3"/>
      <charset val="128"/>
    </font>
    <font>
      <b/>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color indexed="30"/>
      <name val="ＭＳ Ｐゴシック"/>
      <family val="3"/>
      <charset val="128"/>
    </font>
    <font>
      <sz val="11"/>
      <color indexed="30"/>
      <name val="ＭＳ Ｐゴシック"/>
      <family val="3"/>
      <charset val="128"/>
    </font>
    <font>
      <sz val="9"/>
      <color indexed="81"/>
      <name val="MS P ゴシック"/>
      <family val="3"/>
      <charset val="128"/>
    </font>
    <font>
      <b/>
      <u/>
      <sz val="11"/>
      <color indexed="10"/>
      <name val="ＭＳ Ｐゴシック"/>
      <family val="3"/>
      <charset val="128"/>
    </font>
    <font>
      <b/>
      <sz val="11"/>
      <color theme="1"/>
      <name val="ＭＳ Ｐゴシック"/>
      <family val="3"/>
      <charset val="128"/>
      <scheme val="minor"/>
    </font>
    <font>
      <b/>
      <sz val="14"/>
      <color theme="1"/>
      <name val="HG丸ｺﾞｼｯｸM-PRO"/>
      <family val="3"/>
      <charset val="128"/>
    </font>
    <font>
      <sz val="11"/>
      <color theme="1"/>
      <name val="HG丸ｺﾞｼｯｸM-PRO"/>
      <family val="3"/>
      <charset val="128"/>
    </font>
    <font>
      <b/>
      <sz val="12"/>
      <color theme="1"/>
      <name val="HG丸ｺﾞｼｯｸM-PRO"/>
      <family val="3"/>
      <charset val="128"/>
    </font>
    <font>
      <sz val="10"/>
      <color theme="1"/>
      <name val="HG丸ｺﾞｼｯｸM-PRO"/>
      <family val="3"/>
      <charset val="128"/>
    </font>
    <font>
      <sz val="10"/>
      <color rgb="FFFF0000"/>
      <name val="HG丸ｺﾞｼｯｸM-PRO"/>
      <family val="3"/>
      <charset val="128"/>
    </font>
    <font>
      <sz val="11"/>
      <color rgb="FFFF0000"/>
      <name val="HG丸ｺﾞｼｯｸM-PRO"/>
      <family val="3"/>
      <charset val="128"/>
    </font>
    <font>
      <b/>
      <sz val="11"/>
      <color theme="1"/>
      <name val="HG丸ｺﾞｼｯｸM-PRO"/>
      <family val="3"/>
      <charset val="128"/>
    </font>
    <font>
      <sz val="11"/>
      <color theme="2" tint="-0.499984740745262"/>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9"/>
      <color theme="1"/>
      <name val="HG丸ｺﾞｼｯｸM-PRO"/>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3" tint="0.59999389629810485"/>
        <bgColor indexed="64"/>
      </patternFill>
    </fill>
  </fills>
  <borders count="1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2">
    <xf numFmtId="0" fontId="0" fillId="0" borderId="0" xfId="0">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14" fontId="19" fillId="0" borderId="0" xfId="0" applyNumberFormat="1" applyFont="1">
      <alignment vertical="center"/>
    </xf>
    <xf numFmtId="176" fontId="19" fillId="0" borderId="0" xfId="0" applyNumberFormat="1" applyFont="1">
      <alignment vertical="center"/>
    </xf>
    <xf numFmtId="14" fontId="21" fillId="0" borderId="0" xfId="0" applyNumberFormat="1" applyFont="1">
      <alignment vertical="center"/>
    </xf>
    <xf numFmtId="14" fontId="17" fillId="0" borderId="0" xfId="0" applyNumberFormat="1" applyFont="1">
      <alignment vertical="center"/>
    </xf>
    <xf numFmtId="176" fontId="17" fillId="0" borderId="0" xfId="0" applyNumberFormat="1" applyFont="1">
      <alignment vertical="center"/>
    </xf>
    <xf numFmtId="0" fontId="21" fillId="0" borderId="0" xfId="0" applyFont="1">
      <alignment vertical="center"/>
    </xf>
    <xf numFmtId="0" fontId="19" fillId="2" borderId="1" xfId="0" applyFont="1" applyFill="1" applyBorder="1" applyAlignment="1">
      <alignment horizontal="center" vertical="center"/>
    </xf>
    <xf numFmtId="0" fontId="17" fillId="0" borderId="0" xfId="0" applyFont="1" applyAlignment="1">
      <alignment horizontal="left" vertical="center"/>
    </xf>
    <xf numFmtId="0" fontId="22" fillId="3" borderId="0" xfId="0" applyFont="1" applyFill="1">
      <alignment vertical="center"/>
    </xf>
    <xf numFmtId="0" fontId="17" fillId="3" borderId="0" xfId="0" applyFont="1" applyFill="1">
      <alignment vertical="center"/>
    </xf>
    <xf numFmtId="0" fontId="19" fillId="3" borderId="0" xfId="0" applyFont="1" applyFill="1">
      <alignment vertical="center"/>
    </xf>
    <xf numFmtId="0" fontId="17" fillId="3" borderId="0" xfId="0" applyFont="1" applyFill="1" applyAlignment="1">
      <alignment horizontal="left" vertical="center"/>
    </xf>
    <xf numFmtId="0" fontId="22" fillId="4" borderId="0" xfId="0" applyFont="1" applyFill="1">
      <alignment vertical="center"/>
    </xf>
    <xf numFmtId="0" fontId="17" fillId="4" borderId="0" xfId="0" applyFont="1" applyFill="1">
      <alignment vertical="center"/>
    </xf>
    <xf numFmtId="0" fontId="19" fillId="4" borderId="0" xfId="0" applyFont="1" applyFill="1">
      <alignment vertical="center"/>
    </xf>
    <xf numFmtId="0" fontId="17" fillId="4" borderId="0" xfId="0" applyFont="1" applyFill="1" applyAlignment="1">
      <alignment horizontal="left" vertical="center"/>
    </xf>
    <xf numFmtId="0" fontId="0" fillId="5" borderId="0" xfId="0" applyFill="1">
      <alignment vertical="center"/>
    </xf>
    <xf numFmtId="0" fontId="0" fillId="6" borderId="2" xfId="0" applyFill="1" applyBorder="1" applyAlignment="1">
      <alignment vertical="center" wrapText="1"/>
    </xf>
    <xf numFmtId="0" fontId="23" fillId="6" borderId="2" xfId="0" applyFont="1" applyFill="1" applyBorder="1">
      <alignment vertical="center"/>
    </xf>
    <xf numFmtId="0" fontId="0" fillId="6" borderId="2" xfId="0" applyFill="1" applyBorder="1">
      <alignment vertical="center"/>
    </xf>
    <xf numFmtId="0" fontId="23" fillId="6" borderId="2" xfId="0" applyFont="1" applyFill="1" applyBorder="1" applyAlignment="1">
      <alignment horizontal="left" vertical="center"/>
    </xf>
    <xf numFmtId="0" fontId="0" fillId="6" borderId="0" xfId="0" applyFill="1">
      <alignment vertical="center"/>
    </xf>
    <xf numFmtId="177" fontId="23" fillId="6" borderId="2" xfId="0" applyNumberFormat="1" applyFont="1" applyFill="1" applyBorder="1" applyAlignment="1">
      <alignment horizontal="left" vertical="center"/>
    </xf>
    <xf numFmtId="0" fontId="0" fillId="6" borderId="3" xfId="0" applyFill="1" applyBorder="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0" fillId="0" borderId="4" xfId="0" applyBorder="1" applyAlignment="1" applyProtection="1">
      <alignment horizontal="left" vertical="center"/>
      <protection locked="0"/>
    </xf>
    <xf numFmtId="177" fontId="0" fillId="0" borderId="4" xfId="0" applyNumberFormat="1" applyBorder="1" applyAlignment="1" applyProtection="1">
      <alignment horizontal="left" vertical="center"/>
      <protection locked="0"/>
    </xf>
    <xf numFmtId="0" fontId="24" fillId="5" borderId="0" xfId="0" applyFont="1" applyFill="1">
      <alignment vertical="center"/>
    </xf>
    <xf numFmtId="0" fontId="0" fillId="7" borderId="0" xfId="0" applyFill="1">
      <alignment vertical="center"/>
    </xf>
    <xf numFmtId="0" fontId="19" fillId="2" borderId="2" xfId="0" applyFont="1" applyFill="1" applyBorder="1" applyAlignment="1">
      <alignment horizontal="center" vertical="center"/>
    </xf>
    <xf numFmtId="0" fontId="19" fillId="0" borderId="2" xfId="0" applyFont="1" applyBorder="1" applyAlignment="1">
      <alignment horizontal="center" vertical="center" shrinkToFit="1"/>
    </xf>
    <xf numFmtId="0" fontId="4" fillId="2" borderId="2" xfId="0" applyFont="1" applyFill="1" applyBorder="1" applyAlignment="1">
      <alignment horizontal="center" vertical="center"/>
    </xf>
    <xf numFmtId="176" fontId="19" fillId="2" borderId="2" xfId="0" applyNumberFormat="1" applyFont="1" applyFill="1" applyBorder="1" applyAlignment="1">
      <alignment horizontal="center" vertical="center"/>
    </xf>
    <xf numFmtId="0" fontId="19" fillId="0" borderId="5" xfId="0" applyFont="1" applyBorder="1" applyAlignment="1">
      <alignment horizontal="left" vertical="center"/>
    </xf>
    <xf numFmtId="14" fontId="19" fillId="2" borderId="2" xfId="0" applyNumberFormat="1" applyFont="1" applyFill="1" applyBorder="1" applyAlignment="1">
      <alignment horizontal="center" vertical="center"/>
    </xf>
    <xf numFmtId="177" fontId="19" fillId="0" borderId="2" xfId="0" applyNumberFormat="1" applyFont="1" applyBorder="1" applyAlignment="1">
      <alignment horizontal="center" vertical="center" shrinkToFit="1"/>
    </xf>
    <xf numFmtId="0" fontId="19" fillId="2" borderId="6" xfId="0" applyFont="1" applyFill="1" applyBorder="1" applyAlignment="1">
      <alignment horizontal="center" vertical="center"/>
    </xf>
    <xf numFmtId="0" fontId="19" fillId="0" borderId="7" xfId="0" applyFont="1" applyBorder="1">
      <alignment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0" fillId="0" borderId="2" xfId="0" applyBorder="1">
      <alignment vertical="center"/>
    </xf>
    <xf numFmtId="0" fontId="0" fillId="0" borderId="8" xfId="0" applyBorder="1">
      <alignment vertical="center"/>
    </xf>
    <xf numFmtId="178" fontId="0" fillId="0" borderId="8" xfId="0" applyNumberFormat="1" applyBorder="1" applyAlignment="1">
      <alignment horizontal="left" vertical="center"/>
    </xf>
    <xf numFmtId="0" fontId="25" fillId="5" borderId="0" xfId="0" applyFont="1" applyFill="1">
      <alignment vertical="center"/>
    </xf>
    <xf numFmtId="0" fontId="25" fillId="5" borderId="0" xfId="0" applyFont="1" applyFill="1" applyAlignment="1">
      <alignment vertical="center" wrapText="1"/>
    </xf>
    <xf numFmtId="0" fontId="0" fillId="6" borderId="9" xfId="0" applyFill="1" applyBorder="1">
      <alignment vertical="center"/>
    </xf>
    <xf numFmtId="0" fontId="0" fillId="0" borderId="10" xfId="0" applyBorder="1" applyAlignment="1" applyProtection="1">
      <alignment horizontal="left" vertical="center"/>
      <protection locked="0"/>
    </xf>
    <xf numFmtId="0" fontId="26" fillId="6" borderId="11" xfId="0" applyFont="1" applyFill="1" applyBorder="1">
      <alignment vertical="center"/>
    </xf>
    <xf numFmtId="0" fontId="26" fillId="6" borderId="12" xfId="0" applyFont="1" applyFill="1" applyBorder="1">
      <alignment vertical="center"/>
    </xf>
    <xf numFmtId="0" fontId="15" fillId="7" borderId="0" xfId="0" applyFont="1" applyFill="1">
      <alignment vertical="center"/>
    </xf>
    <xf numFmtId="0" fontId="0" fillId="10" borderId="2" xfId="0" applyFill="1" applyBorder="1">
      <alignment vertical="center"/>
    </xf>
    <xf numFmtId="0" fontId="0" fillId="2" borderId="13" xfId="0" applyFill="1" applyBorder="1">
      <alignment vertical="center"/>
    </xf>
    <xf numFmtId="0" fontId="0" fillId="2" borderId="2" xfId="0" applyFill="1" applyBorder="1" applyAlignment="1">
      <alignment vertical="center" wrapText="1"/>
    </xf>
    <xf numFmtId="0" fontId="0" fillId="2" borderId="2" xfId="0" applyFill="1" applyBorder="1">
      <alignment vertical="center"/>
    </xf>
    <xf numFmtId="0" fontId="0" fillId="10" borderId="13" xfId="0" applyFill="1" applyBorder="1">
      <alignment vertical="center"/>
    </xf>
    <xf numFmtId="0" fontId="0" fillId="10" borderId="14" xfId="0" applyFill="1" applyBorder="1">
      <alignment vertical="center"/>
    </xf>
    <xf numFmtId="0" fontId="0" fillId="10" borderId="15" xfId="0" applyFill="1" applyBorder="1">
      <alignment vertical="center"/>
    </xf>
    <xf numFmtId="0" fontId="15" fillId="6" borderId="2" xfId="0" applyFont="1" applyFill="1" applyBorder="1" applyAlignment="1">
      <alignment horizontal="center" vertical="center" wrapText="1"/>
    </xf>
    <xf numFmtId="0" fontId="0" fillId="9" borderId="2" xfId="0" applyFill="1" applyBorder="1">
      <alignment vertical="center"/>
    </xf>
    <xf numFmtId="0" fontId="0" fillId="8" borderId="2" xfId="0" applyFill="1" applyBorder="1" applyAlignment="1">
      <alignment vertical="center" wrapText="1"/>
    </xf>
    <xf numFmtId="0" fontId="0" fillId="9" borderId="2" xfId="0" applyFill="1" applyBorder="1" applyAlignment="1">
      <alignment vertical="center" wrapText="1"/>
    </xf>
    <xf numFmtId="49" fontId="0" fillId="7" borderId="0" xfId="0" applyNumberFormat="1" applyFill="1">
      <alignment vertical="center"/>
    </xf>
    <xf numFmtId="14" fontId="19" fillId="0" borderId="2" xfId="0" applyNumberFormat="1" applyFont="1" applyBorder="1" applyAlignment="1">
      <alignment horizontal="center" vertical="center" shrinkToFit="1"/>
    </xf>
    <xf numFmtId="0" fontId="0" fillId="2" borderId="2" xfId="0" applyFill="1" applyBorder="1" applyAlignment="1">
      <alignment horizontal="center" vertical="center" wrapText="1"/>
    </xf>
    <xf numFmtId="0" fontId="0" fillId="6" borderId="2" xfId="0" applyFill="1" applyBorder="1" applyAlignment="1">
      <alignment vertical="center" textRotation="255"/>
    </xf>
    <xf numFmtId="0" fontId="0" fillId="6" borderId="9" xfId="0" applyFill="1" applyBorder="1" applyAlignment="1">
      <alignment vertical="center" textRotation="255"/>
    </xf>
    <xf numFmtId="0" fontId="0" fillId="6" borderId="11" xfId="0" applyFill="1" applyBorder="1" applyAlignment="1">
      <alignment vertical="center" textRotation="255"/>
    </xf>
    <xf numFmtId="0" fontId="0" fillId="6" borderId="9" xfId="0" applyFill="1" applyBorder="1" applyAlignment="1">
      <alignment vertical="center" wrapText="1"/>
    </xf>
    <xf numFmtId="0" fontId="0" fillId="6" borderId="16" xfId="0" applyFill="1" applyBorder="1" applyAlignment="1">
      <alignment vertical="center" wrapText="1"/>
    </xf>
    <xf numFmtId="0" fontId="0" fillId="6" borderId="8" xfId="0" applyFill="1" applyBorder="1" applyAlignment="1">
      <alignment vertical="center" wrapText="1"/>
    </xf>
    <xf numFmtId="0" fontId="0" fillId="6" borderId="16" xfId="0" applyFill="1" applyBorder="1" applyAlignment="1">
      <alignment vertical="center" textRotation="255"/>
    </xf>
    <xf numFmtId="0" fontId="0" fillId="6" borderId="8" xfId="0" applyFill="1" applyBorder="1" applyAlignment="1">
      <alignment vertical="center" textRotation="255"/>
    </xf>
    <xf numFmtId="0" fontId="0" fillId="6" borderId="2" xfId="0" applyFill="1" applyBorder="1" applyAlignment="1">
      <alignment vertical="center" wrapText="1"/>
    </xf>
    <xf numFmtId="0" fontId="0" fillId="6" borderId="2" xfId="0" applyFill="1" applyBorder="1">
      <alignment vertical="center"/>
    </xf>
    <xf numFmtId="0" fontId="0" fillId="6" borderId="9" xfId="0" applyFill="1" applyBorder="1" applyAlignment="1">
      <alignment horizontal="left" vertical="center" wrapText="1"/>
    </xf>
    <xf numFmtId="0" fontId="0" fillId="6" borderId="8" xfId="0" applyFill="1" applyBorder="1" applyAlignment="1">
      <alignment horizontal="left" vertical="center" wrapText="1"/>
    </xf>
    <xf numFmtId="14" fontId="19" fillId="0" borderId="2" xfId="0" applyNumberFormat="1" applyFont="1" applyBorder="1" applyAlignment="1">
      <alignment horizontal="center" vertical="center" shrinkToFit="1"/>
    </xf>
    <xf numFmtId="14" fontId="19" fillId="2" borderId="2" xfId="0" applyNumberFormat="1" applyFont="1" applyFill="1" applyBorder="1" applyAlignment="1">
      <alignment horizontal="center" vertical="center"/>
    </xf>
    <xf numFmtId="0" fontId="19" fillId="0" borderId="0" xfId="0" applyFont="1" applyAlignment="1">
      <alignment horizontal="right" vertical="center"/>
    </xf>
    <xf numFmtId="0" fontId="27" fillId="0" borderId="0" xfId="0" applyFont="1" applyAlignment="1">
      <alignment horizontal="left" wrapText="1"/>
    </xf>
    <xf numFmtId="176" fontId="19" fillId="2" borderId="2" xfId="0" applyNumberFormat="1" applyFont="1" applyFill="1" applyBorder="1" applyAlignment="1">
      <alignment horizontal="center" vertical="center"/>
    </xf>
    <xf numFmtId="0" fontId="22" fillId="11" borderId="0" xfId="0" applyFont="1" applyFill="1" applyAlignment="1">
      <alignment horizontal="center" vertical="center"/>
    </xf>
    <xf numFmtId="0" fontId="16" fillId="11" borderId="0" xfId="0" applyFont="1" applyFill="1" applyAlignment="1">
      <alignment horizontal="center" vertical="center"/>
    </xf>
    <xf numFmtId="0" fontId="19" fillId="2" borderId="2" xfId="0" applyFont="1" applyFill="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2" xfId="0" applyFont="1" applyBorder="1" applyAlignment="1">
      <alignment horizontal="center" vertical="center" shrinkToFit="1"/>
    </xf>
    <xf numFmtId="0" fontId="0" fillId="9" borderId="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9" borderId="13" xfId="0" applyFill="1" applyBorder="1" applyAlignment="1">
      <alignment horizontal="center" vertical="center"/>
    </xf>
    <xf numFmtId="0" fontId="0" fillId="9" borderId="1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n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4"/>
  <sheetViews>
    <sheetView tabSelected="1" zoomScaleNormal="100" workbookViewId="0">
      <selection activeCell="F23" sqref="F23"/>
    </sheetView>
  </sheetViews>
  <sheetFormatPr defaultRowHeight="18.75" customHeight="1"/>
  <cols>
    <col min="1" max="1" width="4.5" customWidth="1"/>
    <col min="2" max="2" width="5.375" customWidth="1"/>
    <col min="3" max="3" width="30.25" bestFit="1" customWidth="1"/>
    <col min="4" max="4" width="29.875" bestFit="1" customWidth="1"/>
    <col min="5" max="5" width="17.25" bestFit="1" customWidth="1"/>
    <col min="6" max="6" width="41" customWidth="1"/>
    <col min="7" max="7" width="9" customWidth="1"/>
  </cols>
  <sheetData>
    <row r="1" spans="1:48" ht="24" customHeight="1">
      <c r="A1" s="22"/>
      <c r="B1" s="34" t="s">
        <v>51</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row>
    <row r="2" spans="1:48" ht="18.75" customHeight="1">
      <c r="A2" s="22"/>
      <c r="B2" s="29"/>
      <c r="C2" s="30" t="s">
        <v>7</v>
      </c>
      <c r="D2" s="30" t="s">
        <v>8</v>
      </c>
      <c r="E2" s="30" t="s">
        <v>9</v>
      </c>
      <c r="F2" s="31" t="s">
        <v>10</v>
      </c>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row>
    <row r="3" spans="1:48" ht="18.75" customHeight="1">
      <c r="A3" s="22"/>
      <c r="B3" s="72" t="s">
        <v>41</v>
      </c>
      <c r="C3" s="80" t="s">
        <v>11</v>
      </c>
      <c r="D3" s="23" t="s">
        <v>12</v>
      </c>
      <c r="E3" s="24" t="s">
        <v>2</v>
      </c>
      <c r="F3" s="3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row>
    <row r="4" spans="1:48" ht="18.75" customHeight="1">
      <c r="A4" s="22"/>
      <c r="B4" s="77"/>
      <c r="C4" s="80"/>
      <c r="D4" s="23" t="s">
        <v>13</v>
      </c>
      <c r="E4" s="24" t="s">
        <v>3</v>
      </c>
      <c r="F4" s="3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row>
    <row r="5" spans="1:48" ht="18.75" customHeight="1">
      <c r="A5" s="22"/>
      <c r="B5" s="77"/>
      <c r="C5" s="80" t="s">
        <v>30</v>
      </c>
      <c r="D5" s="23" t="s">
        <v>12</v>
      </c>
      <c r="E5" s="24" t="s">
        <v>40</v>
      </c>
      <c r="F5" s="3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row>
    <row r="6" spans="1:48" ht="18.75" customHeight="1">
      <c r="A6" s="22"/>
      <c r="B6" s="77"/>
      <c r="C6" s="80"/>
      <c r="D6" s="23" t="s">
        <v>13</v>
      </c>
      <c r="E6" s="24" t="s">
        <v>39</v>
      </c>
      <c r="F6" s="3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18.75" customHeight="1">
      <c r="A7" s="22"/>
      <c r="B7" s="77"/>
      <c r="C7" s="25" t="s">
        <v>108</v>
      </c>
      <c r="D7" s="25" t="s">
        <v>14</v>
      </c>
      <c r="E7" s="24" t="s">
        <v>15</v>
      </c>
      <c r="F7" s="32" t="s">
        <v>15</v>
      </c>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row>
    <row r="8" spans="1:48" ht="18.75" customHeight="1">
      <c r="A8" s="22"/>
      <c r="B8" s="77"/>
      <c r="C8" s="25" t="s">
        <v>109</v>
      </c>
      <c r="D8" s="23"/>
      <c r="E8" s="24" t="s">
        <v>4</v>
      </c>
      <c r="F8" s="3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row>
    <row r="9" spans="1:48" ht="18.75" customHeight="1">
      <c r="A9" s="22"/>
      <c r="B9" s="77"/>
      <c r="C9" s="23" t="s">
        <v>6</v>
      </c>
      <c r="D9" s="23" t="s">
        <v>16</v>
      </c>
      <c r="E9" s="24" t="s">
        <v>5</v>
      </c>
      <c r="F9" s="3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row>
    <row r="10" spans="1:48" ht="18.75" customHeight="1">
      <c r="A10" s="22"/>
      <c r="B10" s="77"/>
      <c r="C10" s="25" t="s">
        <v>110</v>
      </c>
      <c r="D10" s="23" t="s">
        <v>17</v>
      </c>
      <c r="E10" s="26">
        <v>99999999</v>
      </c>
      <c r="F10" s="3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row>
    <row r="11" spans="1:48" ht="18.75" customHeight="1">
      <c r="A11" s="22"/>
      <c r="B11" s="77"/>
      <c r="C11" s="25" t="s">
        <v>1</v>
      </c>
      <c r="D11" s="25"/>
      <c r="E11" s="27" t="s">
        <v>38</v>
      </c>
      <c r="F11" s="3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row>
    <row r="12" spans="1:48" ht="18.75" customHeight="1">
      <c r="A12" s="22"/>
      <c r="B12" s="78"/>
      <c r="C12" s="25" t="s">
        <v>18</v>
      </c>
      <c r="D12" s="25"/>
      <c r="E12" s="24" t="s">
        <v>37</v>
      </c>
      <c r="F12" s="3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row>
    <row r="13" spans="1:48" ht="18.75" customHeight="1">
      <c r="A13" s="22"/>
      <c r="B13" s="71" t="s">
        <v>36</v>
      </c>
      <c r="C13" s="79" t="s">
        <v>65</v>
      </c>
      <c r="D13" s="25" t="s">
        <v>19</v>
      </c>
      <c r="E13" s="24" t="s">
        <v>15</v>
      </c>
      <c r="F13" s="32" t="s">
        <v>15</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row>
    <row r="14" spans="1:48" ht="18.75" customHeight="1">
      <c r="A14" s="22"/>
      <c r="B14" s="71"/>
      <c r="C14" s="80"/>
      <c r="D14" s="25" t="s">
        <v>20</v>
      </c>
      <c r="E14" s="24" t="s">
        <v>21</v>
      </c>
      <c r="F14" s="3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row>
    <row r="15" spans="1:48" ht="18.75" customHeight="1">
      <c r="A15" s="22"/>
      <c r="B15" s="71"/>
      <c r="C15" s="80"/>
      <c r="D15" s="25" t="s">
        <v>22</v>
      </c>
      <c r="E15" s="24" t="s">
        <v>23</v>
      </c>
      <c r="F15" s="3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row>
    <row r="16" spans="1:48" ht="18.75" customHeight="1">
      <c r="A16" s="22"/>
      <c r="B16" s="71"/>
      <c r="C16" s="80"/>
      <c r="D16" s="25" t="s">
        <v>24</v>
      </c>
      <c r="E16" s="24" t="s">
        <v>35</v>
      </c>
      <c r="F16" s="3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row>
    <row r="17" spans="1:48" ht="18.75" customHeight="1">
      <c r="A17" s="22"/>
      <c r="B17" s="71"/>
      <c r="C17" s="79" t="s">
        <v>66</v>
      </c>
      <c r="D17" s="25" t="s">
        <v>19</v>
      </c>
      <c r="E17" s="24" t="s">
        <v>15</v>
      </c>
      <c r="F17" s="32" t="s">
        <v>15</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row>
    <row r="18" spans="1:48" ht="18.75" customHeight="1">
      <c r="A18" s="22"/>
      <c r="B18" s="71"/>
      <c r="C18" s="80"/>
      <c r="D18" s="25" t="s">
        <v>20</v>
      </c>
      <c r="E18" s="24" t="s">
        <v>21</v>
      </c>
      <c r="F18" s="3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row>
    <row r="19" spans="1:48" ht="18.75" customHeight="1">
      <c r="A19" s="22"/>
      <c r="B19" s="71"/>
      <c r="C19" s="80"/>
      <c r="D19" s="25" t="s">
        <v>22</v>
      </c>
      <c r="E19" s="24" t="s">
        <v>25</v>
      </c>
      <c r="F19" s="3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row>
    <row r="20" spans="1:48" ht="18.75" customHeight="1">
      <c r="A20" s="22"/>
      <c r="B20" s="71"/>
      <c r="C20" s="80"/>
      <c r="D20" s="25" t="s">
        <v>24</v>
      </c>
      <c r="E20" s="24" t="s">
        <v>34</v>
      </c>
      <c r="F20" s="3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48" ht="18.75" customHeight="1">
      <c r="A21" s="22"/>
      <c r="B21" s="71" t="s">
        <v>33</v>
      </c>
      <c r="C21" s="74" t="s">
        <v>111</v>
      </c>
      <c r="D21" s="25" t="s">
        <v>26</v>
      </c>
      <c r="E21" s="24" t="s">
        <v>32</v>
      </c>
      <c r="F21" s="32" t="s">
        <v>134</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48" ht="18.75" customHeight="1">
      <c r="A22" s="22"/>
      <c r="B22" s="71"/>
      <c r="C22" s="75"/>
      <c r="D22" s="25" t="s">
        <v>19</v>
      </c>
      <c r="E22" s="24" t="s">
        <v>15</v>
      </c>
      <c r="F22" s="32" t="s">
        <v>15</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row>
    <row r="23" spans="1:48" ht="18.75" customHeight="1">
      <c r="A23" s="22"/>
      <c r="B23" s="71"/>
      <c r="C23" s="75"/>
      <c r="D23" s="25" t="s">
        <v>27</v>
      </c>
      <c r="E23" s="24" t="s">
        <v>58</v>
      </c>
      <c r="F23" s="32" t="s">
        <v>134</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row>
    <row r="24" spans="1:48" ht="18.75" customHeight="1">
      <c r="A24" s="22"/>
      <c r="B24" s="71"/>
      <c r="C24" s="75"/>
      <c r="D24" s="25" t="s">
        <v>68</v>
      </c>
      <c r="E24" s="24" t="s">
        <v>62</v>
      </c>
      <c r="F24" s="32" t="s">
        <v>90</v>
      </c>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row>
    <row r="25" spans="1:48" ht="18.75" customHeight="1">
      <c r="A25" s="22"/>
      <c r="B25" s="71"/>
      <c r="C25" s="76"/>
      <c r="D25" s="25" t="s">
        <v>84</v>
      </c>
      <c r="E25" s="24"/>
      <c r="F25" s="32" t="s">
        <v>134</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row>
    <row r="26" spans="1:48" ht="18.75" customHeight="1">
      <c r="A26" s="22"/>
      <c r="B26" s="71"/>
      <c r="C26" s="81" t="s">
        <v>67</v>
      </c>
      <c r="D26" s="25" t="s">
        <v>29</v>
      </c>
      <c r="E26" s="28">
        <v>46113</v>
      </c>
      <c r="F26" s="33"/>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row>
    <row r="27" spans="1:48" ht="18.75" customHeight="1">
      <c r="A27" s="22"/>
      <c r="B27" s="72"/>
      <c r="C27" s="82"/>
      <c r="D27" s="52" t="s">
        <v>85</v>
      </c>
      <c r="E27" s="24" t="s">
        <v>28</v>
      </c>
      <c r="F27" s="3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row>
    <row r="28" spans="1:48" ht="18.75" customHeight="1" thickBot="1">
      <c r="A28" s="22"/>
      <c r="B28" s="73"/>
      <c r="C28" s="54" t="s">
        <v>92</v>
      </c>
      <c r="D28" s="54" t="s">
        <v>93</v>
      </c>
      <c r="E28" s="55" t="s">
        <v>91</v>
      </c>
      <c r="F28" s="53"/>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row>
    <row r="29" spans="1:48" ht="18.75" customHeight="1" thickTop="1">
      <c r="A29" s="22"/>
      <c r="B29" s="22"/>
      <c r="C29" s="22"/>
      <c r="D29" s="22"/>
      <c r="E29" s="22"/>
      <c r="F29" s="50" t="s">
        <v>89</v>
      </c>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row>
    <row r="30" spans="1:48" ht="40.5">
      <c r="A30" s="22"/>
      <c r="B30" s="22"/>
      <c r="C30" s="22"/>
      <c r="D30" s="22"/>
      <c r="E30" s="22"/>
      <c r="F30" s="51" t="s">
        <v>116</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row>
    <row r="31" spans="1:48" ht="18.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row>
    <row r="32" spans="1:48" ht="18.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row>
    <row r="33" spans="1:48" ht="18.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row>
    <row r="34" spans="1:48" ht="18.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row>
    <row r="35" spans="1:48" ht="18.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row>
    <row r="36" spans="1:48" ht="18.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row>
    <row r="37" spans="1:48" ht="18.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row>
    <row r="38" spans="1:48" ht="18.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row>
    <row r="39" spans="1:48" ht="18.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row>
    <row r="40" spans="1:48" ht="18.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row>
    <row r="41" spans="1:48" ht="18.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row>
    <row r="42" spans="1:48" ht="18.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row>
    <row r="43" spans="1:48" ht="18.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row>
    <row r="44" spans="1:48" ht="18.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row>
  </sheetData>
  <sheetProtection algorithmName="SHA-512" hashValue="mJx9czON40LuQRKFZedDfZ9WKBwHCGfK/2OF7Fmur5UiuWa4HhVWqRQnzO4re8JDP5p00wrNyaa0MYC21KRZ3A==" saltValue="lCJ+tZemhD1H+EANCkz5Hw==" spinCount="100000" sheet="1" objects="1" scenarios="1"/>
  <dataConsolidate/>
  <mergeCells count="9">
    <mergeCell ref="B21:B28"/>
    <mergeCell ref="C21:C25"/>
    <mergeCell ref="B3:B12"/>
    <mergeCell ref="B13:B20"/>
    <mergeCell ref="C17:C20"/>
    <mergeCell ref="C13:C16"/>
    <mergeCell ref="C5:C6"/>
    <mergeCell ref="C3:C4"/>
    <mergeCell ref="C26:C27"/>
  </mergeCells>
  <phoneticPr fontId="8"/>
  <dataValidations xWindow="1159" yWindow="990" count="12">
    <dataValidation imeMode="fullKatakana" allowBlank="1" showInputMessage="1" showErrorMessage="1" sqref="E5:E6" xr:uid="{00000000-0002-0000-0000-000000000000}"/>
    <dataValidation type="custom" imeMode="fullKatakana" allowBlank="1" showInputMessage="1" showErrorMessage="1" errorTitle="全角カタカナ" error="全角カタカナで入力してください" sqref="F5:F6" xr:uid="{00000000-0002-0000-0000-000001000000}">
      <formula1>AND(F5=PHONETIC(F5),LEN(F5)*2=LENB(F5))</formula1>
    </dataValidation>
    <dataValidation type="custom" imeMode="halfAlpha" allowBlank="1" showInputMessage="1" showErrorMessage="1" errorTitle="8ケタ・半角数字" error="8ケタ・半角数字で入力してください" sqref="F9" xr:uid="{00000000-0002-0000-0000-000002000000}">
      <formula1>AND(ISNUMBER(F9),LEN(F9)=8)</formula1>
    </dataValidation>
    <dataValidation type="custom" imeMode="halfAlpha" allowBlank="1" showInputMessage="1" showErrorMessage="1" errorTitle="半角数字" error="半角数字で入力してください" sqref="F10" xr:uid="{00000000-0002-0000-0000-000003000000}">
      <formula1>ISNUMBER(F10)</formula1>
    </dataValidation>
    <dataValidation type="list" allowBlank="1" showInputMessage="1" showErrorMessage="1" errorTitle="（▼選択）" error="プルダウンから選択してください" sqref="F21" xr:uid="{00000000-0002-0000-0000-000004000000}">
      <formula1>"（▼選択）,DC1,DC2,PD,RPD,海外特別研究員-RA,海外特別研究員-RRA"</formula1>
    </dataValidation>
    <dataValidation type="list" allowBlank="1" showInputMessage="1" showErrorMessage="1" errorTitle="（▼選択）" error="プルダウンから選択してください" sqref="F23" xr:uid="{00000000-0002-0000-0000-000005000000}">
      <formula1>"（▼選択）,大学院工学研究院,大学院先進学際科学府,大学院連合農学研究科,大学院農学研究院,大学院工学府,大学院農学府,その他"</formula1>
    </dataValidation>
    <dataValidation type="list" allowBlank="1" showErrorMessage="1" errorTitle="（▼選択）" error="プルダウンから選択してください" sqref="F27" xr:uid="{00000000-0002-0000-0000-000006000000}">
      <formula1>" ,取得,見込み"</formula1>
    </dataValidation>
    <dataValidation type="date" allowBlank="1" showInputMessage="1" promptTitle="申請資格" prompt="学位取得年月日を確認してください" sqref="F26" xr:uid="{00000000-0002-0000-0000-000007000000}">
      <formula1>44653</formula1>
      <formula2>46478</formula2>
    </dataValidation>
    <dataValidation allowBlank="1" showInputMessage="1" showErrorMessage="1" promptTitle="入力有無" prompt="上で「その他」以外を選択した場合は入力不要です" sqref="F24" xr:uid="{00000000-0002-0000-0000-000008000000}"/>
    <dataValidation allowBlank="1" showInputMessage="1" showErrorMessage="1" promptTitle="漢字について" prompt="JIS第１水準・第２水準（JIS・X0208規格）にない文字の場合、第１水準・第２水準の文字に置き換えてください" sqref="F3:F4" xr:uid="{00000000-0002-0000-0000-000009000000}"/>
    <dataValidation type="list" allowBlank="1" showInputMessage="1" showErrorMessage="1" errorTitle="（▼選択）" error="プルダウンから選択してください" sqref="F25" xr:uid="{00000000-0002-0000-0000-00000A000000}">
      <formula1>"（▼選択）,（工学府、BASE）博士後期課程１年,（工学府、BASE）博士後期課程２年,（工学府、BASE）博士後期課程３年,（BASE食ｴﾈ) 一貫制博士課程３年,（BASE食ｴﾈ) 一貫制博士課程４年,（BASE食ｴﾈ) 一貫制博士課程５年,（連農）博士課程１年,（連農）博士課程２年,（連農）博士課程３年,（共同獣医）博士課程２年,（共同獣医）博士課程３年,（共同獣医）博士課程４年,（共同ｻｽﾃ）博士課程後期１年,（共同ｻｽﾃ）博士課程後期２年,（共同ｻｽﾃ）博士課程後期３年,（PD）博士取得済"</formula1>
    </dataValidation>
    <dataValidation allowBlank="1" showInputMessage="1" showErrorMessage="1" promptTitle="（R8.4.1時点）の情報" prompt="R8.3月に作成する場合でも、R8.4.1時点の情報を入力してください" sqref="F7:F8" xr:uid="{00000000-0002-0000-0000-00000B000000}"/>
  </dataValidations>
  <hyperlinks>
    <hyperlink ref="E11" r:id="rId1" display="nn@--------" xr:uid="{00000000-0004-0000-00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showGridLines="0" zoomScale="115" zoomScaleNormal="115" zoomScaleSheetLayoutView="100" workbookViewId="0">
      <selection activeCell="C27" sqref="C27"/>
    </sheetView>
  </sheetViews>
  <sheetFormatPr defaultRowHeight="13.5"/>
  <cols>
    <col min="1" max="1" width="2.625" style="2" customWidth="1"/>
    <col min="2" max="2" width="27.625" style="2" customWidth="1"/>
    <col min="3" max="3" width="25.625" style="2" customWidth="1"/>
    <col min="4" max="4" width="16.75" style="2" customWidth="1"/>
    <col min="5" max="5" width="10.375" style="2" customWidth="1"/>
    <col min="6" max="13" width="17.5" style="2" customWidth="1"/>
    <col min="14" max="16384" width="9" style="2"/>
  </cols>
  <sheetData>
    <row r="1" spans="1:16" ht="16.5" customHeight="1">
      <c r="A1" s="88" t="s">
        <v>115</v>
      </c>
      <c r="B1" s="88"/>
      <c r="C1" s="88"/>
      <c r="D1" s="88"/>
      <c r="E1" s="88"/>
      <c r="F1" s="14"/>
      <c r="G1" s="14"/>
      <c r="H1" s="14"/>
      <c r="I1" s="14"/>
      <c r="J1" s="18"/>
      <c r="K1" s="18"/>
      <c r="L1" s="18"/>
      <c r="M1" s="18"/>
      <c r="N1" s="18"/>
      <c r="O1" s="19"/>
      <c r="P1" s="19"/>
    </row>
    <row r="2" spans="1:16" ht="17.25" customHeight="1">
      <c r="A2" s="89" t="s">
        <v>81</v>
      </c>
      <c r="B2" s="89"/>
      <c r="C2" s="89"/>
      <c r="D2" s="89"/>
      <c r="E2" s="89"/>
      <c r="F2" s="15"/>
      <c r="G2" s="15"/>
      <c r="H2" s="15"/>
      <c r="I2" s="15"/>
      <c r="J2" s="19"/>
      <c r="K2" s="19"/>
      <c r="L2" s="19"/>
      <c r="M2" s="19"/>
      <c r="N2" s="19"/>
      <c r="O2" s="19"/>
      <c r="P2" s="19"/>
    </row>
    <row r="3" spans="1:16" ht="13.5" customHeight="1">
      <c r="B3" s="1"/>
      <c r="F3" s="15"/>
      <c r="G3" s="15"/>
      <c r="H3" s="15"/>
      <c r="I3" s="15"/>
      <c r="J3" s="19"/>
      <c r="K3" s="19"/>
      <c r="L3" s="19"/>
      <c r="M3" s="19"/>
      <c r="N3" s="19"/>
      <c r="O3" s="19"/>
      <c r="P3" s="19"/>
    </row>
    <row r="4" spans="1:16" ht="15" customHeight="1">
      <c r="A4" s="3" t="s">
        <v>80</v>
      </c>
      <c r="F4" s="15"/>
      <c r="G4" s="15"/>
      <c r="H4" s="15"/>
      <c r="I4" s="15"/>
      <c r="J4" s="19"/>
      <c r="K4" s="19"/>
      <c r="L4" s="19"/>
      <c r="M4" s="19"/>
      <c r="N4" s="19"/>
      <c r="O4" s="19"/>
      <c r="P4" s="19"/>
    </row>
    <row r="5" spans="1:16" s="4" customFormat="1" ht="14.25" customHeight="1">
      <c r="B5" s="44"/>
      <c r="C5" s="36" t="s">
        <v>12</v>
      </c>
      <c r="D5" s="90" t="s">
        <v>13</v>
      </c>
      <c r="E5" s="90"/>
      <c r="F5" s="16"/>
      <c r="G5" s="16"/>
      <c r="H5" s="16"/>
      <c r="I5" s="16"/>
      <c r="J5" s="20"/>
      <c r="K5" s="20"/>
      <c r="L5" s="20"/>
      <c r="M5" s="20"/>
      <c r="N5" s="20"/>
      <c r="O5" s="20"/>
      <c r="P5" s="20"/>
    </row>
    <row r="6" spans="1:16" ht="16.5" customHeight="1">
      <c r="B6" s="12" t="s">
        <v>79</v>
      </c>
      <c r="C6" s="45" t="str">
        <f>IF(入力!F5="","",入力!F5)</f>
        <v/>
      </c>
      <c r="D6" s="91" t="str">
        <f>IF(入力!F6="","",入力!F6)</f>
        <v/>
      </c>
      <c r="E6" s="91"/>
      <c r="F6" s="15"/>
      <c r="G6" s="15"/>
      <c r="H6" s="15"/>
      <c r="I6" s="15"/>
      <c r="J6" s="19"/>
      <c r="K6" s="19"/>
      <c r="L6" s="19"/>
      <c r="M6" s="19"/>
      <c r="N6" s="19"/>
      <c r="O6" s="19"/>
      <c r="P6" s="19"/>
    </row>
    <row r="7" spans="1:16" ht="21" customHeight="1">
      <c r="B7" s="43" t="s">
        <v>78</v>
      </c>
      <c r="C7" s="46" t="str">
        <f>IF(入力!F3="","",入力!F3)</f>
        <v/>
      </c>
      <c r="D7" s="92" t="str">
        <f>IF(入力!F4="","",入力!F4)</f>
        <v/>
      </c>
      <c r="E7" s="92"/>
      <c r="F7" s="15"/>
      <c r="G7" s="15"/>
      <c r="H7" s="15"/>
      <c r="I7" s="15"/>
      <c r="J7" s="19"/>
      <c r="K7" s="19"/>
      <c r="L7" s="19"/>
      <c r="M7" s="19"/>
      <c r="N7" s="19"/>
      <c r="O7" s="19"/>
      <c r="P7" s="19"/>
    </row>
    <row r="8" spans="1:16" ht="14.25" customHeight="1">
      <c r="B8" s="90" t="s">
        <v>112</v>
      </c>
      <c r="C8" s="90"/>
      <c r="D8" s="90" t="s">
        <v>113</v>
      </c>
      <c r="E8" s="90"/>
      <c r="F8" s="15"/>
      <c r="G8" s="15"/>
      <c r="H8" s="15"/>
      <c r="I8" s="15"/>
      <c r="J8" s="19"/>
      <c r="K8" s="19"/>
      <c r="L8" s="19"/>
      <c r="M8" s="19"/>
      <c r="N8" s="19"/>
      <c r="O8" s="19"/>
      <c r="P8" s="19"/>
    </row>
    <row r="9" spans="1:16" ht="21" customHeight="1">
      <c r="B9" s="93" t="str">
        <f>IF(入力!F8="","",入力!F8)</f>
        <v/>
      </c>
      <c r="C9" s="93"/>
      <c r="D9" s="93" t="str">
        <f>IF(入力!F10="","",入力!F10)</f>
        <v/>
      </c>
      <c r="E9" s="93"/>
      <c r="F9" s="15"/>
      <c r="G9" s="15"/>
      <c r="H9" s="15"/>
      <c r="I9" s="15"/>
      <c r="J9" s="19"/>
      <c r="K9" s="19"/>
      <c r="L9" s="19"/>
      <c r="M9" s="19"/>
      <c r="N9" s="19"/>
      <c r="O9" s="19"/>
      <c r="P9" s="19"/>
    </row>
    <row r="10" spans="1:16" ht="14.25" customHeight="1">
      <c r="B10" s="36" t="s">
        <v>77</v>
      </c>
      <c r="C10" s="41" t="s">
        <v>18</v>
      </c>
      <c r="D10" s="90" t="s">
        <v>76</v>
      </c>
      <c r="E10" s="90"/>
      <c r="F10" s="15"/>
      <c r="G10" s="15"/>
      <c r="H10" s="15"/>
      <c r="I10" s="15"/>
      <c r="J10" s="19"/>
      <c r="K10" s="19"/>
      <c r="L10" s="19"/>
      <c r="M10" s="19"/>
      <c r="N10" s="19"/>
      <c r="O10" s="19"/>
      <c r="P10" s="19"/>
    </row>
    <row r="11" spans="1:16" ht="21" customHeight="1">
      <c r="B11" s="37" t="str">
        <f>IF(入力!F11="","",入力!F11)</f>
        <v/>
      </c>
      <c r="C11" s="37" t="str">
        <f>IF(入力!F12="","",入力!F12)</f>
        <v/>
      </c>
      <c r="D11" s="93" t="str">
        <f>IF(入力!F9="","",入力!F9)</f>
        <v/>
      </c>
      <c r="E11" s="93"/>
      <c r="F11" s="15"/>
      <c r="G11" s="15"/>
      <c r="H11" s="15"/>
      <c r="I11" s="15"/>
      <c r="J11" s="19"/>
      <c r="K11" s="19"/>
      <c r="L11" s="19"/>
      <c r="M11" s="19"/>
      <c r="N11" s="19"/>
      <c r="O11" s="19"/>
      <c r="P11" s="19"/>
    </row>
    <row r="12" spans="1:16" ht="15" customHeight="1">
      <c r="B12" s="5"/>
      <c r="C12" s="6"/>
      <c r="D12" s="6"/>
      <c r="E12" s="7"/>
      <c r="F12" s="15"/>
      <c r="G12" s="15"/>
      <c r="H12" s="15"/>
      <c r="I12" s="15"/>
      <c r="J12" s="19"/>
      <c r="K12" s="19"/>
      <c r="L12" s="19"/>
      <c r="M12" s="19"/>
      <c r="N12" s="19"/>
      <c r="O12" s="19"/>
      <c r="P12" s="19"/>
    </row>
    <row r="13" spans="1:16" ht="15" customHeight="1">
      <c r="A13" s="3" t="s">
        <v>75</v>
      </c>
      <c r="C13" s="8"/>
      <c r="D13" s="9"/>
      <c r="E13" s="10"/>
      <c r="F13" s="15"/>
      <c r="G13" s="15"/>
      <c r="H13" s="15"/>
      <c r="I13" s="15"/>
      <c r="J13" s="19"/>
      <c r="K13" s="19"/>
      <c r="L13" s="19"/>
      <c r="M13" s="19"/>
      <c r="N13" s="19"/>
      <c r="O13" s="19"/>
      <c r="P13" s="19"/>
    </row>
    <row r="14" spans="1:16" ht="19.5" customHeight="1">
      <c r="A14" s="3"/>
      <c r="B14" s="40" t="s">
        <v>82</v>
      </c>
      <c r="C14" s="8"/>
      <c r="D14" s="9"/>
      <c r="E14" s="10"/>
      <c r="F14" s="15"/>
      <c r="G14" s="15"/>
      <c r="H14" s="15"/>
      <c r="I14" s="15"/>
      <c r="J14" s="19"/>
      <c r="K14" s="19"/>
      <c r="L14" s="19"/>
      <c r="M14" s="19"/>
      <c r="N14" s="19"/>
      <c r="O14" s="19"/>
      <c r="P14" s="19"/>
    </row>
    <row r="15" spans="1:16" ht="14.25" customHeight="1">
      <c r="B15" s="36" t="s">
        <v>24</v>
      </c>
      <c r="C15" s="84" t="s">
        <v>46</v>
      </c>
      <c r="D15" s="84"/>
      <c r="E15" s="39" t="s">
        <v>22</v>
      </c>
      <c r="F15" s="15"/>
      <c r="G15" s="15"/>
      <c r="H15" s="15"/>
      <c r="I15" s="15"/>
      <c r="J15" s="19"/>
      <c r="K15" s="19"/>
      <c r="L15" s="19"/>
      <c r="M15" s="19"/>
      <c r="N15" s="19"/>
      <c r="O15" s="19"/>
      <c r="P15" s="19"/>
    </row>
    <row r="16" spans="1:16" ht="21" customHeight="1">
      <c r="B16" s="37" t="str">
        <f>IF(入力!F16="","",入力!F16)</f>
        <v/>
      </c>
      <c r="C16" s="83" t="str">
        <f>IF(入力!F13="東京農工大学","",入力!F13)&amp;入力!F14</f>
        <v/>
      </c>
      <c r="D16" s="83"/>
      <c r="E16" s="37" t="str">
        <f>IF(入力!F15="","",入力!F15)</f>
        <v/>
      </c>
      <c r="F16" s="15"/>
      <c r="G16" s="15"/>
      <c r="H16" s="15"/>
      <c r="I16" s="15"/>
      <c r="J16" s="19"/>
      <c r="K16" s="19"/>
      <c r="L16" s="19"/>
      <c r="M16" s="19"/>
      <c r="N16" s="19"/>
      <c r="O16" s="19"/>
      <c r="P16" s="19"/>
    </row>
    <row r="17" spans="1:16" ht="21.75" customHeight="1">
      <c r="A17" s="3"/>
      <c r="B17" s="40" t="s">
        <v>83</v>
      </c>
      <c r="C17" s="8"/>
      <c r="D17" s="9"/>
      <c r="E17" s="10"/>
      <c r="F17" s="15"/>
      <c r="G17" s="15"/>
      <c r="H17" s="15"/>
      <c r="I17" s="15"/>
      <c r="J17" s="19"/>
      <c r="K17" s="19"/>
      <c r="L17" s="19"/>
      <c r="M17" s="19"/>
      <c r="N17" s="19"/>
      <c r="O17" s="19"/>
      <c r="P17" s="19"/>
    </row>
    <row r="18" spans="1:16" ht="14.25" customHeight="1">
      <c r="B18" s="36" t="s">
        <v>24</v>
      </c>
      <c r="C18" s="84" t="s">
        <v>46</v>
      </c>
      <c r="D18" s="84"/>
      <c r="E18" s="39" t="s">
        <v>22</v>
      </c>
      <c r="F18" s="15"/>
      <c r="G18" s="15"/>
      <c r="H18" s="15"/>
      <c r="I18" s="15"/>
      <c r="J18" s="19"/>
      <c r="K18" s="19"/>
      <c r="L18" s="19"/>
      <c r="M18" s="19"/>
      <c r="N18" s="19"/>
      <c r="O18" s="19"/>
      <c r="P18" s="19"/>
    </row>
    <row r="19" spans="1:16" ht="21" customHeight="1">
      <c r="B19" s="37" t="str">
        <f>IF(入力!F20="","",入力!F20)</f>
        <v/>
      </c>
      <c r="C19" s="83" t="str">
        <f>IF(入力!F17="東京農工大学","",入力!F17)&amp;入力!F18</f>
        <v/>
      </c>
      <c r="D19" s="83"/>
      <c r="E19" s="37" t="str">
        <f>IF(入力!F19="","",入力!F19)</f>
        <v/>
      </c>
      <c r="F19" s="15"/>
      <c r="G19" s="15"/>
      <c r="H19" s="15"/>
      <c r="I19" s="15"/>
      <c r="J19" s="19"/>
      <c r="K19" s="19"/>
      <c r="L19" s="19"/>
      <c r="M19" s="19"/>
      <c r="N19" s="19"/>
      <c r="O19" s="19"/>
      <c r="P19" s="19"/>
    </row>
    <row r="20" spans="1:16" ht="15" customHeight="1">
      <c r="B20" s="11"/>
      <c r="C20" s="9"/>
      <c r="D20" s="9"/>
      <c r="E20" s="10"/>
      <c r="F20" s="15"/>
      <c r="G20" s="15"/>
      <c r="H20" s="15"/>
      <c r="I20" s="15"/>
      <c r="J20" s="19"/>
      <c r="K20" s="19"/>
      <c r="L20" s="19"/>
      <c r="M20" s="19"/>
      <c r="N20" s="19"/>
      <c r="O20" s="19"/>
      <c r="P20" s="19"/>
    </row>
    <row r="21" spans="1:16" ht="20.25" customHeight="1">
      <c r="A21" s="3" t="s">
        <v>74</v>
      </c>
      <c r="F21" s="15"/>
      <c r="G21" s="15"/>
      <c r="H21" s="15"/>
      <c r="I21" s="15"/>
      <c r="J21" s="19"/>
      <c r="K21" s="19"/>
      <c r="L21" s="19"/>
      <c r="M21" s="19"/>
      <c r="N21" s="19"/>
      <c r="O21" s="19"/>
      <c r="P21" s="19"/>
    </row>
    <row r="22" spans="1:16" ht="14.25" customHeight="1">
      <c r="B22" s="38" t="s">
        <v>47</v>
      </c>
      <c r="F22" s="15"/>
      <c r="G22" s="15"/>
      <c r="H22" s="15"/>
      <c r="I22" s="15"/>
      <c r="J22" s="19"/>
      <c r="K22" s="19"/>
      <c r="L22" s="19"/>
      <c r="M22" s="19"/>
      <c r="N22" s="19"/>
      <c r="O22" s="19"/>
      <c r="P22" s="19"/>
    </row>
    <row r="23" spans="1:16" ht="21" customHeight="1">
      <c r="B23" s="37" t="str">
        <f>入力!F21</f>
        <v>（▼選択）</v>
      </c>
      <c r="F23" s="15"/>
      <c r="G23" s="15"/>
      <c r="H23" s="15"/>
      <c r="I23" s="15"/>
      <c r="J23" s="19"/>
      <c r="K23" s="19"/>
      <c r="L23" s="19"/>
      <c r="M23" s="19"/>
      <c r="N23" s="19"/>
      <c r="O23" s="19"/>
      <c r="P23" s="19"/>
    </row>
    <row r="24" spans="1:16" ht="14.25" customHeight="1">
      <c r="B24" s="36" t="s">
        <v>73</v>
      </c>
      <c r="C24" s="41" t="s">
        <v>72</v>
      </c>
      <c r="D24" s="87" t="s">
        <v>71</v>
      </c>
      <c r="E24" s="87"/>
      <c r="F24" s="15"/>
      <c r="G24" s="15"/>
      <c r="H24" s="15"/>
      <c r="I24" s="15"/>
      <c r="J24" s="19"/>
      <c r="K24" s="19"/>
      <c r="L24" s="19"/>
      <c r="M24" s="19"/>
      <c r="N24" s="19"/>
      <c r="O24" s="19"/>
      <c r="P24" s="19"/>
    </row>
    <row r="25" spans="1:16" ht="21" customHeight="1">
      <c r="B25" s="37" t="str">
        <f>入力!F22</f>
        <v>東京農工大学</v>
      </c>
      <c r="C25" s="69" t="str">
        <f>IF(入力!F23="その他",入力!F24,入力!F23)</f>
        <v>（▼選択）</v>
      </c>
      <c r="D25" s="83" t="str">
        <f>IF(入力!F25="","",入力!F25)</f>
        <v>（▼選択）</v>
      </c>
      <c r="E25" s="83"/>
      <c r="F25" s="15"/>
      <c r="G25" s="15"/>
      <c r="H25" s="15"/>
      <c r="I25" s="15"/>
      <c r="J25" s="19"/>
      <c r="K25" s="19"/>
      <c r="L25" s="19"/>
      <c r="M25" s="19"/>
      <c r="N25" s="19"/>
      <c r="O25" s="19"/>
      <c r="P25" s="19"/>
    </row>
    <row r="26" spans="1:16" ht="14.25" customHeight="1">
      <c r="B26" s="36" t="s">
        <v>70</v>
      </c>
      <c r="C26" s="41" t="s">
        <v>69</v>
      </c>
      <c r="F26" s="15"/>
      <c r="G26" s="15"/>
      <c r="H26" s="15"/>
      <c r="I26" s="15"/>
      <c r="J26" s="19"/>
      <c r="K26" s="19"/>
      <c r="L26" s="19"/>
      <c r="M26" s="19"/>
      <c r="N26" s="19"/>
      <c r="O26" s="19"/>
      <c r="P26" s="19"/>
    </row>
    <row r="27" spans="1:16" ht="21" customHeight="1">
      <c r="B27" s="42" t="str">
        <f>IF(入力!F26="","",入力!F26)</f>
        <v/>
      </c>
      <c r="C27" s="37" t="str">
        <f>IF(入力!F27="","",入力!F27)</f>
        <v/>
      </c>
      <c r="F27" s="15"/>
      <c r="G27" s="15"/>
      <c r="H27" s="15"/>
      <c r="I27" s="15"/>
      <c r="J27" s="19"/>
      <c r="K27" s="19"/>
      <c r="L27" s="19"/>
      <c r="M27" s="19"/>
      <c r="N27" s="19"/>
      <c r="O27" s="19"/>
      <c r="P27" s="19"/>
    </row>
    <row r="28" spans="1:16" ht="20.25" customHeight="1">
      <c r="A28" s="3"/>
      <c r="F28" s="15"/>
      <c r="G28" s="15"/>
      <c r="H28" s="15"/>
      <c r="I28" s="15"/>
      <c r="J28" s="19"/>
      <c r="K28" s="19"/>
      <c r="L28" s="19"/>
      <c r="M28" s="19"/>
      <c r="N28" s="19"/>
      <c r="O28" s="19"/>
      <c r="P28" s="19"/>
    </row>
    <row r="29" spans="1:16" ht="20.25" customHeight="1">
      <c r="A29" s="3"/>
      <c r="F29" s="15"/>
      <c r="G29" s="15"/>
      <c r="H29" s="15"/>
      <c r="I29" s="15"/>
      <c r="J29" s="19"/>
      <c r="K29" s="19"/>
      <c r="L29" s="19"/>
      <c r="M29" s="19"/>
      <c r="N29" s="19"/>
      <c r="O29" s="19"/>
      <c r="P29" s="19"/>
    </row>
    <row r="30" spans="1:16" ht="18.75" customHeight="1">
      <c r="A30" s="86" t="s">
        <v>114</v>
      </c>
      <c r="B30" s="86"/>
      <c r="C30" s="86"/>
      <c r="D30" s="86"/>
      <c r="E30" s="86"/>
      <c r="F30" s="15"/>
      <c r="G30" s="15"/>
      <c r="H30" s="15"/>
      <c r="I30" s="15"/>
      <c r="J30" s="19"/>
      <c r="K30" s="19"/>
      <c r="L30" s="19"/>
      <c r="M30" s="19"/>
      <c r="N30" s="19"/>
      <c r="O30" s="19"/>
      <c r="P30" s="19"/>
    </row>
    <row r="31" spans="1:16" ht="18.75" customHeight="1">
      <c r="A31" s="86"/>
      <c r="B31" s="86"/>
      <c r="C31" s="86"/>
      <c r="D31" s="86"/>
      <c r="E31" s="86"/>
      <c r="F31" s="15"/>
      <c r="G31" s="15"/>
      <c r="H31" s="15"/>
      <c r="I31" s="15"/>
      <c r="J31" s="19"/>
      <c r="K31" s="19"/>
      <c r="L31" s="19"/>
      <c r="M31" s="19"/>
      <c r="N31" s="19"/>
      <c r="O31" s="19"/>
      <c r="P31" s="19"/>
    </row>
    <row r="32" spans="1:16" s="13" customFormat="1" ht="13.5" customHeight="1">
      <c r="B32" s="85" t="s">
        <v>106</v>
      </c>
      <c r="C32" s="85"/>
      <c r="D32" s="85"/>
      <c r="E32" s="85"/>
      <c r="F32" s="17"/>
      <c r="G32" s="17"/>
      <c r="H32" s="17"/>
      <c r="I32" s="17"/>
      <c r="J32" s="21"/>
      <c r="K32" s="21"/>
      <c r="L32" s="21"/>
      <c r="M32" s="21"/>
      <c r="N32" s="21"/>
      <c r="O32" s="21"/>
      <c r="P32" s="21"/>
    </row>
    <row r="33" spans="1:16" s="13" customFormat="1" ht="13.5" customHeight="1">
      <c r="A33" s="21"/>
      <c r="B33" s="21"/>
      <c r="C33" s="21"/>
      <c r="D33" s="21"/>
      <c r="E33" s="21"/>
      <c r="F33" s="21"/>
      <c r="G33" s="21"/>
      <c r="H33" s="21"/>
      <c r="I33" s="21"/>
      <c r="J33" s="21"/>
      <c r="K33" s="21"/>
      <c r="L33" s="21"/>
      <c r="M33" s="21"/>
      <c r="N33" s="21"/>
      <c r="O33" s="21"/>
      <c r="P33" s="21"/>
    </row>
    <row r="34" spans="1:16" ht="13.5" customHeight="1">
      <c r="A34" s="19"/>
      <c r="B34" s="19"/>
      <c r="C34" s="19"/>
      <c r="D34" s="19"/>
      <c r="E34" s="19"/>
      <c r="F34" s="19"/>
      <c r="G34" s="19"/>
      <c r="H34" s="19"/>
      <c r="I34" s="19"/>
      <c r="J34" s="19"/>
      <c r="K34" s="19"/>
      <c r="L34" s="19"/>
      <c r="M34" s="19"/>
      <c r="N34" s="19"/>
      <c r="O34" s="19"/>
      <c r="P34" s="19"/>
    </row>
    <row r="35" spans="1:16" s="13" customFormat="1">
      <c r="A35" s="21"/>
      <c r="B35" s="21"/>
      <c r="C35" s="21"/>
      <c r="D35" s="21"/>
      <c r="E35" s="21"/>
      <c r="F35" s="21"/>
      <c r="G35" s="21"/>
      <c r="H35" s="21"/>
      <c r="I35" s="21"/>
      <c r="J35" s="21"/>
      <c r="K35" s="21"/>
      <c r="L35" s="21"/>
      <c r="M35" s="21"/>
      <c r="N35" s="21"/>
      <c r="O35" s="21"/>
      <c r="P35" s="21"/>
    </row>
    <row r="36" spans="1:16" s="13" customFormat="1">
      <c r="A36" s="21"/>
      <c r="B36" s="21"/>
      <c r="C36" s="21"/>
      <c r="D36" s="21"/>
      <c r="E36" s="21"/>
      <c r="F36" s="21"/>
      <c r="G36" s="21"/>
      <c r="H36" s="21"/>
      <c r="I36" s="21"/>
      <c r="J36" s="21"/>
      <c r="K36" s="21"/>
      <c r="L36" s="21"/>
      <c r="M36" s="21"/>
      <c r="N36" s="21"/>
      <c r="O36" s="21"/>
      <c r="P36" s="21"/>
    </row>
    <row r="37" spans="1:16" s="13" customFormat="1">
      <c r="A37" s="21"/>
      <c r="B37" s="21"/>
      <c r="C37" s="21"/>
      <c r="D37" s="21"/>
      <c r="E37" s="21"/>
      <c r="F37" s="21"/>
      <c r="G37" s="21"/>
      <c r="H37" s="21"/>
      <c r="I37" s="21"/>
      <c r="J37" s="21"/>
      <c r="K37" s="21"/>
      <c r="L37" s="21"/>
      <c r="M37" s="21"/>
      <c r="N37" s="21"/>
      <c r="O37" s="21"/>
      <c r="P37" s="21"/>
    </row>
    <row r="38" spans="1:16" s="13" customFormat="1">
      <c r="A38" s="21"/>
      <c r="B38" s="21"/>
      <c r="C38" s="21"/>
      <c r="D38" s="21"/>
      <c r="E38" s="21"/>
      <c r="F38" s="21"/>
      <c r="G38" s="21"/>
      <c r="H38" s="21"/>
      <c r="I38" s="21"/>
      <c r="J38" s="21"/>
      <c r="K38" s="21"/>
      <c r="L38" s="21"/>
      <c r="M38" s="21"/>
      <c r="N38" s="21"/>
      <c r="O38" s="21"/>
      <c r="P38" s="21"/>
    </row>
    <row r="39" spans="1:16" s="13" customFormat="1">
      <c r="A39" s="21"/>
      <c r="B39" s="21"/>
      <c r="C39" s="21"/>
      <c r="D39" s="21"/>
      <c r="E39" s="21"/>
      <c r="F39" s="21"/>
      <c r="G39" s="21"/>
      <c r="H39" s="21"/>
      <c r="I39" s="21"/>
      <c r="J39" s="21"/>
      <c r="K39" s="21"/>
      <c r="L39" s="21"/>
      <c r="M39" s="21"/>
      <c r="N39" s="21"/>
      <c r="O39" s="21"/>
      <c r="P39" s="21"/>
    </row>
    <row r="40" spans="1:16">
      <c r="A40" s="19"/>
      <c r="B40" s="19"/>
      <c r="C40" s="19"/>
      <c r="D40" s="19"/>
      <c r="E40" s="19"/>
      <c r="F40" s="19"/>
      <c r="G40" s="19"/>
      <c r="H40" s="19"/>
      <c r="I40" s="19"/>
      <c r="J40" s="19"/>
      <c r="K40" s="19"/>
      <c r="L40" s="19"/>
      <c r="M40" s="19"/>
      <c r="N40" s="19"/>
      <c r="O40" s="19"/>
      <c r="P40" s="19"/>
    </row>
    <row r="41" spans="1:16" s="13" customFormat="1">
      <c r="A41" s="21"/>
      <c r="B41" s="21"/>
      <c r="C41" s="21"/>
      <c r="D41" s="21"/>
      <c r="E41" s="21"/>
      <c r="F41" s="21"/>
      <c r="G41" s="21"/>
      <c r="H41" s="21"/>
      <c r="I41" s="21"/>
      <c r="J41" s="21"/>
      <c r="K41" s="21"/>
      <c r="L41" s="21"/>
      <c r="M41" s="21"/>
      <c r="N41" s="21"/>
      <c r="O41" s="21"/>
      <c r="P41" s="21"/>
    </row>
    <row r="42" spans="1:16" s="13" customFormat="1">
      <c r="A42" s="21"/>
      <c r="B42" s="21"/>
      <c r="C42" s="21"/>
      <c r="D42" s="21"/>
      <c r="E42" s="21"/>
      <c r="F42" s="21"/>
      <c r="G42" s="21"/>
      <c r="H42" s="21"/>
      <c r="I42" s="21"/>
      <c r="J42" s="21"/>
      <c r="K42" s="21"/>
      <c r="L42" s="21"/>
      <c r="M42" s="21"/>
      <c r="N42" s="21"/>
      <c r="O42" s="21"/>
      <c r="P42" s="21"/>
    </row>
    <row r="43" spans="1:16" s="13" customFormat="1">
      <c r="A43" s="21"/>
      <c r="B43" s="21"/>
      <c r="C43" s="21"/>
      <c r="D43" s="21"/>
      <c r="E43" s="21"/>
      <c r="F43" s="21"/>
      <c r="G43" s="21"/>
      <c r="H43" s="21"/>
      <c r="I43" s="21"/>
      <c r="J43" s="21"/>
      <c r="K43" s="21"/>
      <c r="L43" s="21"/>
      <c r="M43" s="21"/>
      <c r="N43" s="21"/>
      <c r="O43" s="21"/>
      <c r="P43" s="21"/>
    </row>
    <row r="44" spans="1:16">
      <c r="A44" s="19"/>
      <c r="B44" s="19"/>
      <c r="C44" s="19"/>
      <c r="D44" s="19"/>
      <c r="E44" s="19"/>
      <c r="F44" s="19"/>
      <c r="G44" s="19"/>
      <c r="H44" s="19"/>
      <c r="I44" s="19"/>
      <c r="J44" s="19"/>
      <c r="K44" s="19"/>
      <c r="L44" s="19"/>
      <c r="M44" s="19"/>
      <c r="N44" s="19"/>
      <c r="O44" s="19"/>
      <c r="P44" s="19"/>
    </row>
    <row r="45" spans="1:16">
      <c r="A45" s="19"/>
      <c r="B45" s="19"/>
      <c r="C45" s="19"/>
      <c r="D45" s="19"/>
      <c r="E45" s="19"/>
      <c r="F45" s="19"/>
      <c r="G45" s="19"/>
      <c r="H45" s="19"/>
      <c r="I45" s="19"/>
      <c r="J45" s="19"/>
      <c r="K45" s="19"/>
      <c r="L45" s="19"/>
      <c r="M45" s="19"/>
      <c r="N45" s="19"/>
      <c r="O45" s="19"/>
      <c r="P45" s="19"/>
    </row>
    <row r="46" spans="1:16">
      <c r="A46" s="19"/>
      <c r="B46" s="19"/>
      <c r="C46" s="19"/>
      <c r="D46" s="19"/>
      <c r="E46" s="19"/>
      <c r="F46" s="19"/>
      <c r="G46" s="19"/>
      <c r="H46" s="19"/>
      <c r="I46" s="19"/>
      <c r="J46" s="19"/>
      <c r="K46" s="19"/>
      <c r="L46" s="19"/>
      <c r="M46" s="19"/>
      <c r="N46" s="19"/>
      <c r="O46" s="19"/>
      <c r="P46" s="19"/>
    </row>
    <row r="47" spans="1:16">
      <c r="A47" s="19"/>
      <c r="B47" s="19"/>
      <c r="C47" s="19"/>
      <c r="D47" s="19"/>
      <c r="E47" s="19"/>
      <c r="F47" s="19"/>
      <c r="G47" s="19"/>
      <c r="H47" s="19"/>
      <c r="I47" s="19"/>
      <c r="J47" s="19"/>
      <c r="K47" s="19"/>
      <c r="L47" s="19"/>
      <c r="M47" s="19"/>
      <c r="N47" s="19"/>
      <c r="O47" s="19"/>
      <c r="P47" s="19"/>
    </row>
    <row r="48" spans="1:16">
      <c r="A48" s="19"/>
      <c r="B48" s="19"/>
      <c r="C48" s="19"/>
      <c r="D48" s="19"/>
      <c r="E48" s="19"/>
      <c r="F48" s="19"/>
      <c r="G48" s="19"/>
      <c r="H48" s="19"/>
      <c r="I48" s="19"/>
      <c r="J48" s="19"/>
      <c r="K48" s="19"/>
      <c r="L48" s="19"/>
      <c r="M48" s="19"/>
      <c r="N48" s="19"/>
      <c r="O48" s="19"/>
      <c r="P48" s="19"/>
    </row>
  </sheetData>
  <sheetProtection algorithmName="SHA-512" hashValue="fUBLEcqvjCf5luRlkzIXZQnuJaIWE8aXdiV8DYOfxhtkVojj+B/x7ukS53PIz+iFJcbpJUkLyDl0yDTn5oNOAA==" saltValue="ujc53UVdr3O3MK1WVWri9Q==" spinCount="100000" sheet="1" selectLockedCells="1"/>
  <dataConsolidate/>
  <mergeCells count="19">
    <mergeCell ref="A1:E1"/>
    <mergeCell ref="A2:E2"/>
    <mergeCell ref="D5:E5"/>
    <mergeCell ref="C15:D15"/>
    <mergeCell ref="D6:E6"/>
    <mergeCell ref="D7:E7"/>
    <mergeCell ref="D10:E10"/>
    <mergeCell ref="D11:E11"/>
    <mergeCell ref="B8:C8"/>
    <mergeCell ref="B9:C9"/>
    <mergeCell ref="D8:E8"/>
    <mergeCell ref="D9:E9"/>
    <mergeCell ref="C16:D16"/>
    <mergeCell ref="C18:D18"/>
    <mergeCell ref="C19:D19"/>
    <mergeCell ref="B32:E32"/>
    <mergeCell ref="A30:E31"/>
    <mergeCell ref="D25:E25"/>
    <mergeCell ref="D24:E24"/>
  </mergeCells>
  <phoneticPr fontId="9"/>
  <dataValidations count="1">
    <dataValidation allowBlank="1" showInputMessage="1" showErrorMessage="1" error="日付を入力してください" sqref="D11:E11" xr:uid="{00000000-0002-0000-0100-000000000000}"/>
  </dataValidations>
  <printOptions horizontalCentered="1"/>
  <pageMargins left="0.70866141732283472" right="0.70866141732283472" top="1.3779527559055118"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8"/>
  <sheetViews>
    <sheetView zoomScaleNormal="100" workbookViewId="0">
      <selection activeCell="O18" sqref="O18:P18"/>
    </sheetView>
  </sheetViews>
  <sheetFormatPr defaultRowHeight="13.5"/>
  <cols>
    <col min="1" max="1" width="11.875" customWidth="1"/>
    <col min="2" max="2" width="9.125" customWidth="1"/>
    <col min="3" max="3" width="9.125" bestFit="1" customWidth="1"/>
    <col min="4" max="5" width="7.875" bestFit="1" customWidth="1"/>
    <col min="6" max="6" width="15.125" customWidth="1"/>
    <col min="7" max="7" width="10.375" customWidth="1"/>
    <col min="9" max="9" width="18.25" customWidth="1"/>
    <col min="10" max="10" width="15.875" customWidth="1"/>
    <col min="11" max="11" width="10.125" customWidth="1"/>
    <col min="12" max="12" width="7.5" customWidth="1"/>
    <col min="13" max="13" width="18.625" customWidth="1"/>
    <col min="15" max="15" width="11.75" customWidth="1"/>
    <col min="16" max="16" width="6.125" bestFit="1" customWidth="1"/>
    <col min="17" max="18" width="13.75" customWidth="1"/>
    <col min="19" max="19" width="13" customWidth="1"/>
    <col min="20" max="20" width="8.625" customWidth="1"/>
    <col min="21" max="21" width="10.625" customWidth="1"/>
    <col min="25" max="25" width="17" customWidth="1"/>
  </cols>
  <sheetData>
    <row r="1" spans="1:28">
      <c r="A1" s="56" t="s">
        <v>86</v>
      </c>
      <c r="B1" s="35"/>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row>
    <row r="3" spans="1:28">
      <c r="A3" s="30" t="s">
        <v>60</v>
      </c>
      <c r="B3" s="95" t="s">
        <v>43</v>
      </c>
      <c r="C3" s="96"/>
      <c r="D3" s="96"/>
      <c r="E3" s="96"/>
      <c r="F3" s="96"/>
      <c r="G3" s="96"/>
      <c r="H3" s="96"/>
      <c r="I3" s="96"/>
      <c r="J3" s="97"/>
      <c r="K3" s="57" t="s">
        <v>44</v>
      </c>
      <c r="L3" s="57"/>
      <c r="M3" s="57"/>
      <c r="N3" s="94" t="s">
        <v>45</v>
      </c>
      <c r="O3" s="94"/>
      <c r="P3" s="94"/>
      <c r="Q3" s="94"/>
      <c r="R3" s="94"/>
      <c r="S3" s="94"/>
      <c r="T3" s="94"/>
      <c r="U3" s="94"/>
      <c r="V3" s="35"/>
      <c r="W3" s="35"/>
      <c r="X3" s="35"/>
      <c r="Y3" s="35"/>
      <c r="Z3" s="35"/>
      <c r="AA3" s="35"/>
      <c r="AB3" s="35"/>
    </row>
    <row r="4" spans="1:28">
      <c r="A4" s="30" t="s">
        <v>61</v>
      </c>
      <c r="B4" s="98" t="s">
        <v>11</v>
      </c>
      <c r="C4" s="98"/>
      <c r="D4" s="98" t="s">
        <v>30</v>
      </c>
      <c r="E4" s="98"/>
      <c r="F4" s="58" t="s">
        <v>42</v>
      </c>
      <c r="G4" s="59" t="s">
        <v>6</v>
      </c>
      <c r="H4" s="60" t="s">
        <v>107</v>
      </c>
      <c r="I4" s="60" t="s">
        <v>1</v>
      </c>
      <c r="J4" s="60" t="s">
        <v>18</v>
      </c>
      <c r="K4" s="61" t="s">
        <v>31</v>
      </c>
      <c r="L4" s="62"/>
      <c r="M4" s="63"/>
      <c r="N4" s="94" t="s">
        <v>52</v>
      </c>
      <c r="O4" s="94"/>
      <c r="P4" s="94"/>
      <c r="Q4" s="94"/>
      <c r="R4" s="94"/>
      <c r="S4" s="94"/>
      <c r="T4" s="94" t="s">
        <v>57</v>
      </c>
      <c r="U4" s="94"/>
      <c r="V4" s="35"/>
      <c r="W4" s="35"/>
      <c r="X4" s="35"/>
      <c r="Y4" s="35"/>
      <c r="Z4" s="35"/>
      <c r="AA4" s="35"/>
      <c r="AB4" s="35"/>
    </row>
    <row r="5" spans="1:28" ht="34.5" customHeight="1">
      <c r="A5" s="64" t="s">
        <v>49</v>
      </c>
      <c r="B5" s="59" t="s">
        <v>12</v>
      </c>
      <c r="C5" s="59" t="s">
        <v>13</v>
      </c>
      <c r="D5" s="59" t="s">
        <v>12</v>
      </c>
      <c r="E5" s="59" t="s">
        <v>13</v>
      </c>
      <c r="F5" s="59" t="s">
        <v>14</v>
      </c>
      <c r="G5" s="59" t="s">
        <v>16</v>
      </c>
      <c r="H5" s="59" t="s">
        <v>17</v>
      </c>
      <c r="I5" s="60"/>
      <c r="J5" s="60"/>
      <c r="K5" s="57" t="s">
        <v>24</v>
      </c>
      <c r="L5" s="57" t="s">
        <v>22</v>
      </c>
      <c r="M5" s="57" t="s">
        <v>46</v>
      </c>
      <c r="N5" s="65" t="s">
        <v>47</v>
      </c>
      <c r="O5" s="65" t="s">
        <v>0</v>
      </c>
      <c r="P5" s="66" t="s">
        <v>63</v>
      </c>
      <c r="Q5" s="65" t="s">
        <v>20</v>
      </c>
      <c r="R5" s="67" t="s">
        <v>64</v>
      </c>
      <c r="S5" s="65" t="s">
        <v>48</v>
      </c>
      <c r="T5" s="65" t="s">
        <v>29</v>
      </c>
      <c r="U5" s="67" t="s">
        <v>50</v>
      </c>
      <c r="V5" s="35"/>
      <c r="W5" s="35"/>
      <c r="X5" s="35"/>
      <c r="Y5" s="35"/>
      <c r="Z5" s="35"/>
      <c r="AA5" s="35"/>
      <c r="AB5" s="35"/>
    </row>
    <row r="6" spans="1:28">
      <c r="A6" s="30" t="s">
        <v>59</v>
      </c>
      <c r="B6" s="47">
        <f>入力!F3</f>
        <v>0</v>
      </c>
      <c r="C6" s="47">
        <f>入力!F4</f>
        <v>0</v>
      </c>
      <c r="D6" s="47">
        <f>入力!F5</f>
        <v>0</v>
      </c>
      <c r="E6" s="47">
        <f>入力!F6</f>
        <v>0</v>
      </c>
      <c r="F6" s="47" t="str">
        <f>IF(入力!F7="東京農工大学","",入力!F7)&amp;入力!F8</f>
        <v/>
      </c>
      <c r="G6" s="47">
        <f>入力!F9</f>
        <v>0</v>
      </c>
      <c r="H6" s="47">
        <f>入力!F10</f>
        <v>0</v>
      </c>
      <c r="I6" s="47">
        <f>入力!F11</f>
        <v>0</v>
      </c>
      <c r="J6" s="47">
        <f>入力!F12</f>
        <v>0</v>
      </c>
      <c r="K6" s="47">
        <f>入力!F20</f>
        <v>0</v>
      </c>
      <c r="L6" s="47">
        <f>入力!F19</f>
        <v>0</v>
      </c>
      <c r="M6" s="47" t="str">
        <f>IF(入力!F17="東京農工大学","",入力!F17)&amp;入力!F18</f>
        <v/>
      </c>
      <c r="N6" s="48" t="str">
        <f>入力!F21</f>
        <v>（▼選択）</v>
      </c>
      <c r="O6" s="48" t="str">
        <f>入力!F22</f>
        <v>東京農工大学</v>
      </c>
      <c r="P6" s="48" t="e">
        <f>VLOOKUP(Q6,$O$8:$P$18,2,FALSE)</f>
        <v>#N/A</v>
      </c>
      <c r="Q6" s="48" t="str">
        <f>入力!F23</f>
        <v>（▼選択）</v>
      </c>
      <c r="R6" s="48"/>
      <c r="S6" s="48" t="str">
        <f>入力!F25</f>
        <v>（▼選択）</v>
      </c>
      <c r="T6" s="49">
        <f>入力!F26</f>
        <v>0</v>
      </c>
      <c r="U6" s="48">
        <f>入力!F28</f>
        <v>0</v>
      </c>
      <c r="V6" s="35"/>
      <c r="W6" s="35"/>
      <c r="X6" s="35"/>
      <c r="Y6" s="35"/>
      <c r="Z6" s="35"/>
      <c r="AA6" s="35"/>
      <c r="AB6" s="35"/>
    </row>
    <row r="7" spans="1:28">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row>
    <row r="8" spans="1:28">
      <c r="A8" s="35"/>
      <c r="B8" s="35"/>
      <c r="C8" s="35"/>
      <c r="D8" s="35"/>
      <c r="E8" s="35"/>
      <c r="F8" s="35"/>
      <c r="G8" s="35"/>
      <c r="H8" s="35"/>
      <c r="I8" s="35"/>
      <c r="J8" s="35"/>
      <c r="K8" s="35"/>
      <c r="L8" s="35"/>
      <c r="M8" s="35"/>
      <c r="N8" s="35"/>
      <c r="O8" s="35" t="s">
        <v>94</v>
      </c>
      <c r="P8" s="68" t="s">
        <v>53</v>
      </c>
      <c r="Q8" s="35"/>
      <c r="R8" s="35"/>
      <c r="S8" s="35"/>
      <c r="T8" s="35"/>
      <c r="U8" s="35"/>
      <c r="V8" s="35"/>
      <c r="W8" s="35"/>
      <c r="X8" s="35"/>
      <c r="Y8" s="35"/>
      <c r="Z8" s="35"/>
      <c r="AA8" s="35"/>
      <c r="AB8" s="35"/>
    </row>
    <row r="9" spans="1:28">
      <c r="A9" s="35"/>
      <c r="B9" s="35"/>
      <c r="C9" s="35"/>
      <c r="D9" s="35"/>
      <c r="E9" s="35"/>
      <c r="F9" s="35"/>
      <c r="G9" s="35"/>
      <c r="H9" s="35"/>
      <c r="I9" s="35"/>
      <c r="J9" s="35"/>
      <c r="K9" s="35"/>
      <c r="L9" s="35"/>
      <c r="M9" s="35"/>
      <c r="N9" s="35"/>
      <c r="O9" s="35" t="s">
        <v>117</v>
      </c>
      <c r="P9" s="68" t="s">
        <v>95</v>
      </c>
      <c r="Q9" s="35"/>
      <c r="R9" s="35"/>
      <c r="S9" s="35"/>
      <c r="T9" s="35"/>
      <c r="U9" s="35"/>
      <c r="V9" s="35"/>
      <c r="W9" s="35"/>
      <c r="X9" s="35"/>
      <c r="Y9" s="35"/>
      <c r="Z9" s="35"/>
      <c r="AA9" s="35"/>
      <c r="AB9" s="35"/>
    </row>
    <row r="10" spans="1:28">
      <c r="A10" s="35"/>
      <c r="B10" s="35"/>
      <c r="C10" s="35"/>
      <c r="D10" s="35"/>
      <c r="E10" s="35"/>
      <c r="F10" s="35"/>
      <c r="G10" s="35"/>
      <c r="H10" s="35"/>
      <c r="I10" s="35"/>
      <c r="J10" s="35"/>
      <c r="K10" s="35"/>
      <c r="L10" s="35"/>
      <c r="M10" s="35"/>
      <c r="N10" s="35"/>
      <c r="O10" s="35" t="s">
        <v>118</v>
      </c>
      <c r="P10" s="68" t="s">
        <v>96</v>
      </c>
      <c r="Q10" s="35"/>
      <c r="R10" s="35"/>
      <c r="S10" s="35"/>
      <c r="T10" s="35"/>
      <c r="U10" s="35"/>
      <c r="V10" s="35"/>
      <c r="W10" s="35"/>
      <c r="X10" s="35"/>
      <c r="Y10" s="35"/>
      <c r="Z10" s="35"/>
      <c r="AA10" s="35"/>
      <c r="AB10" s="35"/>
    </row>
    <row r="11" spans="1:28">
      <c r="A11" s="35"/>
      <c r="B11" s="35"/>
      <c r="C11" s="35"/>
      <c r="D11" s="35"/>
      <c r="E11" s="35"/>
      <c r="F11" s="35"/>
      <c r="G11" s="35"/>
      <c r="H11" s="35"/>
      <c r="I11" s="35"/>
      <c r="J11" s="35"/>
      <c r="K11" s="35"/>
      <c r="L11" s="35"/>
      <c r="M11" s="35"/>
      <c r="N11" s="35"/>
      <c r="O11" s="35" t="s">
        <v>97</v>
      </c>
      <c r="P11" s="68" t="s">
        <v>55</v>
      </c>
      <c r="Q11" s="35"/>
      <c r="R11" s="35"/>
      <c r="S11" s="35"/>
      <c r="T11" s="35"/>
      <c r="U11" s="35"/>
      <c r="V11" s="35"/>
      <c r="W11" s="35"/>
      <c r="X11" s="35"/>
      <c r="Y11" s="35"/>
      <c r="Z11" s="35"/>
      <c r="AA11" s="35"/>
      <c r="AB11" s="35"/>
    </row>
    <row r="12" spans="1:28">
      <c r="A12" s="35"/>
      <c r="B12" s="35"/>
      <c r="C12" s="35"/>
      <c r="D12" s="35"/>
      <c r="E12" s="35"/>
      <c r="F12" s="35"/>
      <c r="G12" s="35"/>
      <c r="H12" s="35"/>
      <c r="I12" s="35"/>
      <c r="J12" s="35"/>
      <c r="K12" s="35"/>
      <c r="L12" s="35"/>
      <c r="M12" s="35"/>
      <c r="N12" s="35"/>
      <c r="O12" s="35" t="s">
        <v>98</v>
      </c>
      <c r="P12" s="68" t="s">
        <v>99</v>
      </c>
      <c r="Q12" s="35"/>
      <c r="R12" s="35"/>
      <c r="S12" s="35"/>
      <c r="T12" s="35"/>
      <c r="U12" s="35"/>
      <c r="V12" s="35"/>
      <c r="W12" s="35"/>
      <c r="X12" s="35"/>
      <c r="Y12" s="35"/>
      <c r="Z12" s="35"/>
      <c r="AA12" s="35"/>
      <c r="AB12" s="35"/>
    </row>
    <row r="13" spans="1:28">
      <c r="A13" s="35"/>
      <c r="B13" s="35"/>
      <c r="C13" s="35"/>
      <c r="D13" s="35"/>
      <c r="E13" s="35"/>
      <c r="F13" s="35"/>
      <c r="G13" s="35"/>
      <c r="H13" s="35"/>
      <c r="I13" s="35"/>
      <c r="J13" s="35"/>
      <c r="K13" s="35"/>
      <c r="L13" s="35"/>
      <c r="M13" s="35"/>
      <c r="N13" s="35"/>
      <c r="O13" s="35" t="s">
        <v>100</v>
      </c>
      <c r="P13" s="68" t="s">
        <v>103</v>
      </c>
      <c r="Q13" s="35"/>
      <c r="R13" s="35"/>
      <c r="S13" s="35"/>
      <c r="T13" s="35"/>
      <c r="U13" s="35"/>
      <c r="V13" s="35"/>
      <c r="W13" s="35"/>
      <c r="X13" s="35"/>
      <c r="Y13" s="35"/>
      <c r="Z13" s="35"/>
      <c r="AA13" s="35"/>
      <c r="AB13" s="35"/>
    </row>
    <row r="14" spans="1:28">
      <c r="A14" s="35"/>
      <c r="B14" s="35"/>
      <c r="C14" s="35"/>
      <c r="D14" s="35"/>
      <c r="E14" s="35"/>
      <c r="F14" s="35"/>
      <c r="G14" s="35"/>
      <c r="H14" s="35"/>
      <c r="I14" s="35"/>
      <c r="J14" s="35"/>
      <c r="K14" s="35"/>
      <c r="L14" s="35"/>
      <c r="M14" s="35"/>
      <c r="N14" s="35"/>
      <c r="O14" s="35" t="s">
        <v>119</v>
      </c>
      <c r="P14" s="68" t="s">
        <v>101</v>
      </c>
      <c r="Q14" s="35"/>
      <c r="R14" s="35"/>
      <c r="S14" s="35"/>
      <c r="T14" s="35"/>
      <c r="U14" s="35"/>
      <c r="V14" s="35"/>
      <c r="W14" s="35"/>
      <c r="X14" s="35"/>
      <c r="Y14" s="35"/>
      <c r="Z14" s="35"/>
      <c r="AA14" s="35"/>
      <c r="AB14" s="35"/>
    </row>
    <row r="15" spans="1:28">
      <c r="A15" s="35"/>
      <c r="B15" s="35"/>
      <c r="C15" s="35"/>
      <c r="D15" s="35"/>
      <c r="E15" s="35"/>
      <c r="F15" s="35"/>
      <c r="G15" s="35"/>
      <c r="H15" s="35"/>
      <c r="I15" s="35"/>
      <c r="J15" s="35"/>
      <c r="K15" s="35"/>
      <c r="L15" s="35"/>
      <c r="M15" s="35"/>
      <c r="N15" s="35"/>
      <c r="O15" s="35" t="s">
        <v>120</v>
      </c>
      <c r="P15" s="68" t="s">
        <v>104</v>
      </c>
      <c r="Q15" s="35"/>
      <c r="R15" s="35"/>
      <c r="S15" s="35"/>
      <c r="T15" s="35"/>
      <c r="U15" s="35"/>
      <c r="V15" s="35"/>
      <c r="W15" s="35"/>
      <c r="X15" s="35"/>
      <c r="Y15" s="35"/>
      <c r="Z15" s="35"/>
      <c r="AA15" s="35"/>
      <c r="AB15" s="35"/>
    </row>
    <row r="16" spans="1:28">
      <c r="A16" s="35"/>
      <c r="B16" s="35"/>
      <c r="C16" s="35"/>
      <c r="D16" s="35"/>
      <c r="E16" s="35"/>
      <c r="F16" s="35"/>
      <c r="G16" s="35"/>
      <c r="H16" s="35"/>
      <c r="I16" s="35"/>
      <c r="J16" s="35"/>
      <c r="K16" s="35"/>
      <c r="L16" s="35"/>
      <c r="M16" s="35"/>
      <c r="N16" s="35"/>
      <c r="O16" s="35" t="s">
        <v>102</v>
      </c>
      <c r="P16" s="68" t="s">
        <v>105</v>
      </c>
      <c r="Q16" s="35"/>
      <c r="R16" s="35"/>
      <c r="S16" s="35"/>
      <c r="T16" s="35"/>
      <c r="U16" s="35"/>
      <c r="V16" s="35"/>
      <c r="W16" s="35"/>
      <c r="X16" s="35"/>
      <c r="Y16" s="35"/>
      <c r="Z16" s="35"/>
      <c r="AA16" s="35"/>
      <c r="AB16" s="35"/>
    </row>
    <row r="17" spans="1:28">
      <c r="A17" s="35"/>
      <c r="B17" s="35"/>
      <c r="C17" s="35"/>
      <c r="D17" s="35"/>
      <c r="E17" s="35"/>
      <c r="F17" s="35"/>
      <c r="G17" s="35"/>
      <c r="H17" s="35"/>
      <c r="I17" s="35"/>
      <c r="J17" s="35"/>
      <c r="K17" s="35"/>
      <c r="L17" s="35"/>
      <c r="M17" s="35"/>
      <c r="N17" s="35"/>
      <c r="O17" s="35" t="s">
        <v>122</v>
      </c>
      <c r="P17" s="68" t="s">
        <v>56</v>
      </c>
      <c r="Q17" s="35"/>
      <c r="R17" s="35"/>
      <c r="S17" s="35"/>
      <c r="T17" s="35"/>
      <c r="U17" s="35"/>
      <c r="V17" s="35"/>
      <c r="W17" s="35"/>
      <c r="X17" s="35"/>
      <c r="Y17" s="35"/>
      <c r="Z17" s="35"/>
      <c r="AA17" s="35"/>
      <c r="AB17" s="35"/>
    </row>
    <row r="18" spans="1:28">
      <c r="A18" s="35"/>
      <c r="B18" s="35"/>
      <c r="C18" s="35"/>
      <c r="D18" s="35"/>
      <c r="E18" s="35"/>
      <c r="F18" s="35"/>
      <c r="G18" s="35"/>
      <c r="H18" s="35"/>
      <c r="I18" s="35"/>
      <c r="J18" s="35"/>
      <c r="K18" s="35"/>
      <c r="L18" s="35"/>
      <c r="M18" s="35"/>
      <c r="N18" s="35"/>
      <c r="O18" s="35" t="s">
        <v>121</v>
      </c>
      <c r="P18" s="68" t="s">
        <v>54</v>
      </c>
      <c r="Q18" s="35"/>
      <c r="R18" s="35"/>
      <c r="S18" s="35"/>
      <c r="T18" s="35"/>
      <c r="U18" s="35"/>
      <c r="V18" s="35"/>
      <c r="W18" s="35"/>
      <c r="X18" s="35"/>
      <c r="Y18" s="35"/>
      <c r="Z18" s="35"/>
      <c r="AA18" s="35"/>
      <c r="AB18" s="35"/>
    </row>
    <row r="19" spans="1:28">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row>
    <row r="20" spans="1:28">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row>
    <row r="21" spans="1:28">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row>
    <row r="22" spans="1:28">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row>
    <row r="23" spans="1:28">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spans="1:28">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spans="1:28">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spans="1:28">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row>
    <row r="27" spans="1:28">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row>
    <row r="28" spans="1:28">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29" spans="1:28">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row>
    <row r="30" spans="1:28">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row>
    <row r="31" spans="1:28">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row>
    <row r="32" spans="1:28">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row>
    <row r="33" spans="1:28">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row>
    <row r="34" spans="1:28">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spans="1:28">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spans="1:28">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row>
    <row r="37" spans="1:28">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row>
    <row r="38" spans="1:28">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1:28">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spans="1:28">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spans="1:28">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spans="1:28">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row>
    <row r="43" spans="1:28">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row>
    <row r="44" spans="1:28">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row>
    <row r="45" spans="1:28">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row>
    <row r="46" spans="1:28">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row>
    <row r="47" spans="1:28">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row>
    <row r="48" spans="1:28">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row>
    <row r="49" spans="1:28">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1:28">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row>
    <row r="51" spans="1:28">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row>
    <row r="52" spans="1:28">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row>
    <row r="53" spans="1:28">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row>
    <row r="54" spans="1:28">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55" spans="1:28">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row>
    <row r="56" spans="1:28">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row>
    <row r="57" spans="1:28">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row>
    <row r="58" spans="1:28">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sheetData>
  <sheetProtection algorithmName="SHA-512" hashValue="J779aypeaYQubcDLXbeQcDfZflvC8wI0WJ6TcLB2CNT6YO21njNrjdL5ZMm3N2qehxbS286UVaB0uOyp4mb38A==" saltValue="YEegzaYJ4V8zVx0SK3hMOw==" spinCount="100000" sheet="1"/>
  <mergeCells count="6">
    <mergeCell ref="T4:U4"/>
    <mergeCell ref="B3:J3"/>
    <mergeCell ref="N3:U3"/>
    <mergeCell ref="B4:C4"/>
    <mergeCell ref="D4:E4"/>
    <mergeCell ref="N4:S4"/>
  </mergeCells>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0"/>
  <sheetViews>
    <sheetView zoomScaleNormal="100" workbookViewId="0">
      <selection activeCell="F5" sqref="F5"/>
    </sheetView>
  </sheetViews>
  <sheetFormatPr defaultRowHeight="13.5"/>
  <cols>
    <col min="1" max="1" width="11.875" customWidth="1"/>
    <col min="2" max="2" width="9.125" customWidth="1"/>
    <col min="3" max="3" width="9.125" bestFit="1" customWidth="1"/>
    <col min="4" max="4" width="7.875" bestFit="1" customWidth="1"/>
    <col min="5" max="5" width="7.875" customWidth="1"/>
    <col min="6" max="6" width="12.875" customWidth="1"/>
    <col min="7" max="7" width="15.125" customWidth="1"/>
    <col min="8" max="8" width="10.625" customWidth="1"/>
    <col min="12" max="12" width="17" customWidth="1"/>
  </cols>
  <sheetData>
    <row r="1" spans="1:48">
      <c r="A1" s="56" t="s">
        <v>87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row>
    <row r="2" spans="1:48">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row>
    <row r="3" spans="1:48">
      <c r="A3" s="99" t="s">
        <v>11</v>
      </c>
      <c r="B3" s="99"/>
      <c r="C3" s="99" t="s">
        <v>30</v>
      </c>
      <c r="D3" s="99"/>
      <c r="E3" s="100" t="s">
        <v>88</v>
      </c>
      <c r="F3" s="101"/>
      <c r="G3" s="70" t="s">
        <v>6</v>
      </c>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row>
    <row r="4" spans="1:48" ht="34.5" customHeight="1">
      <c r="A4" s="59" t="s">
        <v>12</v>
      </c>
      <c r="B4" s="59" t="s">
        <v>13</v>
      </c>
      <c r="C4" s="59" t="s">
        <v>12</v>
      </c>
      <c r="D4" s="59" t="s">
        <v>13</v>
      </c>
      <c r="E4" s="66" t="s">
        <v>63</v>
      </c>
      <c r="F4" s="67" t="s">
        <v>64</v>
      </c>
      <c r="G4" s="59" t="s">
        <v>16</v>
      </c>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row>
    <row r="5" spans="1:48">
      <c r="A5" s="47">
        <f>入力!F3</f>
        <v>0</v>
      </c>
      <c r="B5" s="47">
        <f>入力!F4</f>
        <v>0</v>
      </c>
      <c r="C5" s="47">
        <f>入力!F5</f>
        <v>0</v>
      </c>
      <c r="D5" s="47">
        <f>入力!F6</f>
        <v>0</v>
      </c>
      <c r="E5" s="47" t="e">
        <f>VLOOKUP(入力!F23,$F$7:$G$17,2,FALSE)</f>
        <v>#N/A</v>
      </c>
      <c r="F5" s="47" t="str">
        <f>IF(入力!F24="上で「その他」の場合は入力したください","",入力!F24)</f>
        <v>上が「その他」の場合は入力してください</v>
      </c>
      <c r="G5" s="47">
        <f>入力!F9</f>
        <v>0</v>
      </c>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row>
    <row r="6" spans="1:48">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row>
    <row r="7" spans="1:48">
      <c r="A7" s="35"/>
      <c r="B7" s="35"/>
      <c r="C7" s="35"/>
      <c r="D7" s="35"/>
      <c r="E7" s="35"/>
      <c r="F7" s="35" t="s">
        <v>94</v>
      </c>
      <c r="G7" s="68" t="s">
        <v>123</v>
      </c>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row>
    <row r="8" spans="1:48">
      <c r="A8" s="35"/>
      <c r="B8" s="35"/>
      <c r="C8" s="35"/>
      <c r="D8" s="35"/>
      <c r="E8" s="35"/>
      <c r="F8" s="35" t="s">
        <v>117</v>
      </c>
      <c r="G8" s="68" t="s">
        <v>124</v>
      </c>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row>
    <row r="9" spans="1:48">
      <c r="A9" s="35"/>
      <c r="B9" s="35"/>
      <c r="C9" s="35"/>
      <c r="D9" s="35"/>
      <c r="E9" s="35"/>
      <c r="F9" s="35" t="s">
        <v>118</v>
      </c>
      <c r="G9" s="68" t="s">
        <v>125</v>
      </c>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row>
    <row r="10" spans="1:48">
      <c r="A10" s="35"/>
      <c r="B10" s="35"/>
      <c r="C10" s="35"/>
      <c r="D10" s="35"/>
      <c r="E10" s="35"/>
      <c r="F10" s="35" t="s">
        <v>97</v>
      </c>
      <c r="G10" s="68" t="s">
        <v>126</v>
      </c>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row>
    <row r="11" spans="1:48">
      <c r="A11" s="35"/>
      <c r="B11" s="35"/>
      <c r="C11" s="35"/>
      <c r="D11" s="35"/>
      <c r="E11" s="35"/>
      <c r="F11" s="35" t="s">
        <v>98</v>
      </c>
      <c r="G11" s="68" t="s">
        <v>127</v>
      </c>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row>
    <row r="12" spans="1:48">
      <c r="A12" s="35"/>
      <c r="B12" s="35"/>
      <c r="C12" s="35"/>
      <c r="D12" s="35"/>
      <c r="E12" s="35"/>
      <c r="F12" s="35" t="s">
        <v>100</v>
      </c>
      <c r="G12" s="68" t="s">
        <v>128</v>
      </c>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row>
    <row r="13" spans="1:48">
      <c r="A13" s="35"/>
      <c r="B13" s="35"/>
      <c r="C13" s="35"/>
      <c r="D13" s="35"/>
      <c r="E13" s="35"/>
      <c r="F13" s="35" t="s">
        <v>119</v>
      </c>
      <c r="G13" s="68" t="s">
        <v>129</v>
      </c>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row>
    <row r="14" spans="1:48">
      <c r="A14" s="35"/>
      <c r="B14" s="35"/>
      <c r="C14" s="35"/>
      <c r="D14" s="35"/>
      <c r="E14" s="35"/>
      <c r="F14" s="35" t="s">
        <v>120</v>
      </c>
      <c r="G14" s="68" t="s">
        <v>130</v>
      </c>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row>
    <row r="15" spans="1:48">
      <c r="A15" s="35"/>
      <c r="B15" s="35"/>
      <c r="C15" s="35"/>
      <c r="D15" s="35"/>
      <c r="E15" s="35"/>
      <c r="F15" s="35" t="s">
        <v>102</v>
      </c>
      <c r="G15" s="68" t="s">
        <v>131</v>
      </c>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row>
    <row r="16" spans="1:48">
      <c r="A16" s="35"/>
      <c r="B16" s="35"/>
      <c r="C16" s="35"/>
      <c r="D16" s="35"/>
      <c r="E16" s="35"/>
      <c r="F16" s="35" t="s">
        <v>122</v>
      </c>
      <c r="G16" s="68" t="s">
        <v>132</v>
      </c>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row>
    <row r="17" spans="1:48">
      <c r="A17" s="35"/>
      <c r="B17" s="35"/>
      <c r="C17" s="35"/>
      <c r="D17" s="35"/>
      <c r="E17" s="35"/>
      <c r="F17" s="35" t="s">
        <v>121</v>
      </c>
      <c r="G17" s="68" t="s">
        <v>133</v>
      </c>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row>
    <row r="18" spans="1:48">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row>
    <row r="19" spans="1:48">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row>
    <row r="20" spans="1:48">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row>
    <row r="21" spans="1:48">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row>
    <row r="22" spans="1:48">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row>
    <row r="23" spans="1:48">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row>
    <row r="24" spans="1:48">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row>
    <row r="25" spans="1:48">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row>
    <row r="26" spans="1:48">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row>
    <row r="27" spans="1:48">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row>
    <row r="28" spans="1:48">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row>
    <row r="29" spans="1:48">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row>
    <row r="30" spans="1:48">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row>
    <row r="31" spans="1:48">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row>
    <row r="32" spans="1:48">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row>
    <row r="33" spans="1:48">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row>
    <row r="34" spans="1:48">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row>
    <row r="35" spans="1:48">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row>
    <row r="36" spans="1:48">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row>
    <row r="37" spans="1:48">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row>
    <row r="38" spans="1:48">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row>
    <row r="39" spans="1:48">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row>
    <row r="40" spans="1:48">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row>
    <row r="41" spans="1:48">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row>
    <row r="42" spans="1:48">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row>
    <row r="43" spans="1:48">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row>
    <row r="44" spans="1:48">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row>
    <row r="45" spans="1:48">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row>
    <row r="46" spans="1:48">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row>
    <row r="47" spans="1:48">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row>
    <row r="48" spans="1:48">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row>
    <row r="49" spans="1:48">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row>
    <row r="50" spans="1:48">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row>
    <row r="51" spans="1:48">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row>
    <row r="52" spans="1:48">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row>
    <row r="53" spans="1:48">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row>
    <row r="54" spans="1:48">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row>
    <row r="55" spans="1:48">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row>
    <row r="56" spans="1:48">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row>
    <row r="57" spans="1:48">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row>
    <row r="58" spans="1:48">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row>
    <row r="59" spans="1:48">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row>
    <row r="60" spans="1:48">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row>
  </sheetData>
  <sheetProtection algorithmName="SHA-512" hashValue="4hzw3bxytH8lRVMmve/aWlOHWL7Yxk0v9E50nyXnZlE6j8aliSxRxwzSSYlkgnPAAwOVNsJaT9/Z5g0+QweEnQ==" saltValue="qOg2VDR4BTsbk+9GSRbPbg==" spinCount="100000" sheet="1"/>
  <mergeCells count="3">
    <mergeCell ref="A3:B3"/>
    <mergeCell ref="C3:D3"/>
    <mergeCell ref="E3:F3"/>
  </mergeCells>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vt:lpstr>
      <vt:lpstr>事務局印刷用</vt:lpstr>
      <vt:lpstr>事務局使用1</vt:lpstr>
      <vt:lpstr>事務局使用2</vt:lpstr>
      <vt:lpstr>事務局印刷用!Print_Area</vt:lpstr>
    </vt:vector>
  </TitlesOfParts>
  <Company>国立大学法人東京農工大学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tuat</dc:creator>
  <cp:lastModifiedBy>KOIZUMI Marina</cp:lastModifiedBy>
  <cp:lastPrinted>2018-02-26T05:21:29Z</cp:lastPrinted>
  <dcterms:created xsi:type="dcterms:W3CDTF">2014-02-14T00:22:52Z</dcterms:created>
  <dcterms:modified xsi:type="dcterms:W3CDTF">2026-03-24T07:03:53Z</dcterms:modified>
</cp:coreProperties>
</file>